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3/01 Enero/"/>
    </mc:Choice>
  </mc:AlternateContent>
  <xr:revisionPtr revIDLastSave="75" documentId="8_{09F7FCC2-A86C-482D-A436-18A5206DF8C8}" xr6:coauthVersionLast="47" xr6:coauthVersionMax="47" xr10:uidLastSave="{C04E5620-3268-4CFC-9CF2-DAF406C66674}"/>
  <bookViews>
    <workbookView xWindow="-120" yWindow="-120" windowWidth="29040" windowHeight="15720" xr2:uid="{00000000-000D-0000-FFFF-FFFF00000000}"/>
  </bookViews>
  <sheets>
    <sheet name="INTERINATO" sheetId="6" r:id="rId1"/>
  </sheets>
  <definedNames>
    <definedName name="_xlnm.Print_Area" localSheetId="0">INTERINATO!$A$1:$O$17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6" i="6" l="1"/>
  <c r="O16" i="6" s="1"/>
  <c r="I15" i="6"/>
  <c r="I16" i="6"/>
  <c r="I14" i="6"/>
  <c r="N15" i="6"/>
  <c r="O15" i="6" s="1"/>
  <c r="N14" i="6"/>
  <c r="O14" i="6" s="1"/>
  <c r="M17" i="6" l="1"/>
  <c r="L17" i="6"/>
  <c r="K17" i="6"/>
  <c r="J17" i="6"/>
  <c r="H17" i="6"/>
  <c r="G17" i="6"/>
  <c r="I17" i="6" l="1"/>
  <c r="N17" i="6" l="1"/>
  <c r="O17" i="6" l="1"/>
</calcChain>
</file>

<file path=xl/sharedStrings.xml><?xml version="1.0" encoding="utf-8"?>
<sst xmlns="http://schemas.openxmlformats.org/spreadsheetml/2006/main" count="37" uniqueCount="34">
  <si>
    <t>NOMBRE</t>
  </si>
  <si>
    <t>ESTATUS</t>
  </si>
  <si>
    <t>AFP</t>
  </si>
  <si>
    <t>ISR</t>
  </si>
  <si>
    <t>SFS</t>
  </si>
  <si>
    <t>NETO</t>
  </si>
  <si>
    <t>Autoridad Nacional de Asuntos Maritimos (ANAMAR)</t>
  </si>
  <si>
    <t>TOTAL GENERAL:</t>
  </si>
  <si>
    <t>NO.</t>
  </si>
  <si>
    <t>DEPARTAMENTO</t>
  </si>
  <si>
    <t>FUNCIÓN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</si>
  <si>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</si>
  <si>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</si>
  <si>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</si>
  <si>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</si>
  <si>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</si>
  <si>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</si>
  <si>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</si>
  <si>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</si>
  <si>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GENERO</t>
  </si>
  <si>
    <t>MASCULINO</t>
  </si>
  <si>
    <t>FEMENINO</t>
  </si>
  <si>
    <t>Capítulo: 0201          SubCapitulo: 01          DAF: 01          UE: 0024          Programa: 23          Subprograma: 02          Proyecto: 0          Actividad: 0001          Cuenta: 2.1.1.2.11          Fondo: 0100</t>
  </si>
  <si>
    <t>JEANETTE PAOLA MORALES GOMEZ</t>
  </si>
  <si>
    <t>ENC. DIV. RECURSOS HUMANOS</t>
  </si>
  <si>
    <t>DIV. RECURSOS HUMANOS</t>
  </si>
  <si>
    <t>PERSONAL FIJO</t>
  </si>
  <si>
    <t>NOVY MATA</t>
  </si>
  <si>
    <t>RECEPCIONISTA</t>
  </si>
  <si>
    <t>DIV. ADMINISTRATIVA FINANCIERA</t>
  </si>
  <si>
    <t>JOSE LUIS MARRERO MALKUN</t>
  </si>
  <si>
    <t>TECNICO CONTABILIDAD</t>
  </si>
  <si>
    <t>CARRERA ADMINISTRATIVA</t>
  </si>
  <si>
    <t>CONCEPTO PAGO SUELDO 150-18 - INTERINATO  CORRESPONDIENTE AL MES DE 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</si>
</sst>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" fillId="3" borderId="5" xfId="0" applyNumberFormat="1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164" fontId="3" fillId="0" borderId="1" xfId="0" applyNumberFormat="1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114300</xdr:rowOff>
    </xdr:from>
    <xdr:to>
      <xdr:col>2</xdr:col>
      <xdr:colOff>133070</xdr:colOff>
      <xdr:row>8</xdr:row>
      <xdr:rowOff>218624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0E3944-5279-45E9-8681-348245B866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485775" y="1143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02CFA-6D55-44B4-B713-B48640797F7E}">
  <sheetPr>
    <pageSetUpPr fitToPage="1"/>
  </sheetPr>
  <dimension ref="A1:O17"/>
  <sheetViews>
    <sheetView tabSelected="1" zoomScaleNormal="100" workbookViewId="0">
      <selection activeCell="O15" sqref="O15"/>
    </sheetView>
  </sheetViews>
  <sheetFormatPr defaultRowHeight="15" x14ac:dyDescent="0.25"/>
  <cols>
    <col min="1" max="1" width="4.42578125" style="2" bestFit="1" customWidth="1"/>
    <col min="2" max="2" width="32.28515625" style="3" bestFit="1" customWidth="1"/>
    <col min="3" max="3" width="16" style="3" bestFit="1" customWidth="1"/>
    <col min="4" max="4" width="24.5703125" style="3" bestFit="1" customWidth="1"/>
    <col min="5" max="5" width="11.7109375" style="3" bestFit="1" customWidth="1"/>
    <col min="6" max="6" width="16.5703125" style="3" bestFit="1" customWidth="1"/>
    <col min="7" max="7" width="15.7109375" style="3" bestFit="1" customWidth="1"/>
    <col min="8" max="8" width="9.5703125" style="3" bestFit="1" customWidth="1"/>
    <col min="9" max="9" width="12.5703125" style="3" bestFit="1" customWidth="1"/>
    <col min="10" max="10" width="11.5703125" style="3" bestFit="1" customWidth="1"/>
    <col min="11" max="11" width="12.5703125" style="3" bestFit="1" customWidth="1"/>
    <col min="12" max="12" width="11.5703125" style="3" bestFit="1" customWidth="1"/>
    <col min="13" max="13" width="11" style="3" bestFit="1" customWidth="1"/>
    <col min="14" max="15" width="12.5703125" style="3" bestFit="1" customWidth="1"/>
    <col min="16" max="16384" width="9.140625" style="3"/>
  </cols>
  <sheetData>
    <row r="1" spans="1:15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ht="19.5" x14ac:dyDescent="0.25">
      <c r="A2" s="18" t="s">
        <v>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x14ac:dyDescent="0.25">
      <c r="A3" s="16" t="s">
        <v>18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x14ac:dyDescent="0.25">
      <c r="A4" s="16" t="s">
        <v>11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ht="6.75" customHeight="1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5" ht="9" customHeight="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6" customHeight="1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pans="1:15" ht="15.75" x14ac:dyDescent="0.25">
      <c r="A8" s="15" t="s">
        <v>12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</row>
    <row r="9" spans="1:15" ht="18" customHeight="1" x14ac:dyDescent="0.25">
      <c r="A9" s="16" t="s">
        <v>33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ht="15.75" customHeight="1" x14ac:dyDescent="0.25">
      <c r="A10" s="5"/>
      <c r="B10" s="17"/>
      <c r="C10" s="17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18" customHeight="1" x14ac:dyDescent="0.25">
      <c r="A11" s="14" t="s">
        <v>22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1:15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15" x14ac:dyDescent="0.25">
      <c r="A13" s="4" t="s">
        <v>8</v>
      </c>
      <c r="B13" s="4" t="s">
        <v>0</v>
      </c>
      <c r="C13" s="1" t="s">
        <v>9</v>
      </c>
      <c r="D13" s="1" t="s">
        <v>10</v>
      </c>
      <c r="E13" s="1" t="s">
        <v>19</v>
      </c>
      <c r="F13" s="1" t="s">
        <v>1</v>
      </c>
      <c r="G13" s="4" t="s">
        <v>13</v>
      </c>
      <c r="H13" s="4" t="s">
        <v>14</v>
      </c>
      <c r="I13" s="4" t="s">
        <v>15</v>
      </c>
      <c r="J13" s="4" t="s">
        <v>2</v>
      </c>
      <c r="K13" s="4" t="s">
        <v>3</v>
      </c>
      <c r="L13" s="4" t="s">
        <v>4</v>
      </c>
      <c r="M13" s="4" t="s">
        <v>16</v>
      </c>
      <c r="N13" s="4" t="s">
        <v>17</v>
      </c>
      <c r="O13" s="4" t="s">
        <v>5</v>
      </c>
    </row>
    <row r="14" spans="1:15" ht="45" x14ac:dyDescent="0.25">
      <c r="A14" s="6">
        <v>1</v>
      </c>
      <c r="B14" s="9" t="s">
        <v>23</v>
      </c>
      <c r="C14" s="9" t="s">
        <v>24</v>
      </c>
      <c r="D14" s="9" t="s">
        <v>25</v>
      </c>
      <c r="E14" s="9" t="s">
        <v>21</v>
      </c>
      <c r="F14" s="9" t="s">
        <v>26</v>
      </c>
      <c r="G14" s="10">
        <v>16666.669999999998</v>
      </c>
      <c r="H14" s="10">
        <v>0</v>
      </c>
      <c r="I14" s="10">
        <f>G14+H14</f>
        <v>16666.669999999998</v>
      </c>
      <c r="J14" s="10">
        <v>478.33</v>
      </c>
      <c r="K14" s="10">
        <v>3136.34</v>
      </c>
      <c r="L14" s="10">
        <v>506.67</v>
      </c>
      <c r="M14" s="10">
        <v>0</v>
      </c>
      <c r="N14" s="10">
        <f>SUM(J14:M14)</f>
        <v>4121.34</v>
      </c>
      <c r="O14" s="10">
        <f>G14-N14</f>
        <v>12545.329999999998</v>
      </c>
    </row>
    <row r="15" spans="1:15" ht="30" x14ac:dyDescent="0.25">
      <c r="A15" s="6">
        <v>2</v>
      </c>
      <c r="B15" s="9" t="s">
        <v>27</v>
      </c>
      <c r="C15" s="9" t="s">
        <v>28</v>
      </c>
      <c r="D15" s="9" t="s">
        <v>29</v>
      </c>
      <c r="E15" s="9" t="s">
        <v>21</v>
      </c>
      <c r="F15" s="9" t="s">
        <v>26</v>
      </c>
      <c r="G15" s="10">
        <v>15000</v>
      </c>
      <c r="H15" s="10">
        <v>0</v>
      </c>
      <c r="I15" s="10">
        <f t="shared" ref="I15:I16" si="0">G15+H15</f>
        <v>15000</v>
      </c>
      <c r="J15" s="10">
        <v>430.5</v>
      </c>
      <c r="K15" s="10">
        <v>1148.33</v>
      </c>
      <c r="L15" s="10">
        <v>456</v>
      </c>
      <c r="M15" s="10">
        <v>0</v>
      </c>
      <c r="N15" s="10">
        <f t="shared" ref="N15" si="1">SUM(J15:M15)</f>
        <v>2034.83</v>
      </c>
      <c r="O15" s="10">
        <f t="shared" ref="O15:O16" si="2">G15-N15</f>
        <v>12965.17</v>
      </c>
    </row>
    <row r="16" spans="1:15" ht="30" x14ac:dyDescent="0.25">
      <c r="A16" s="6">
        <v>3</v>
      </c>
      <c r="B16" s="9" t="s">
        <v>30</v>
      </c>
      <c r="C16" s="9" t="s">
        <v>31</v>
      </c>
      <c r="D16" s="9" t="s">
        <v>29</v>
      </c>
      <c r="E16" s="9" t="s">
        <v>20</v>
      </c>
      <c r="F16" s="9" t="s">
        <v>32</v>
      </c>
      <c r="G16" s="10">
        <v>39000</v>
      </c>
      <c r="H16" s="10">
        <v>0</v>
      </c>
      <c r="I16" s="10">
        <f t="shared" si="0"/>
        <v>39000</v>
      </c>
      <c r="J16" s="10">
        <v>1119.3</v>
      </c>
      <c r="K16" s="10">
        <v>7287.53</v>
      </c>
      <c r="L16" s="10">
        <v>1185.5999999999999</v>
      </c>
      <c r="M16" s="10">
        <v>0</v>
      </c>
      <c r="N16" s="10">
        <f>SUM(J16:M16)</f>
        <v>9592.43</v>
      </c>
      <c r="O16" s="10">
        <f t="shared" si="2"/>
        <v>29407.57</v>
      </c>
    </row>
    <row r="17" spans="4:15" x14ac:dyDescent="0.25">
      <c r="D17" s="12" t="s">
        <v>7</v>
      </c>
      <c r="E17" s="13"/>
      <c r="F17" s="13"/>
      <c r="G17" s="7">
        <f t="shared" ref="G17:O17" si="3">SUM(G14:G16)</f>
        <v>70666.67</v>
      </c>
      <c r="H17" s="8">
        <f t="shared" si="3"/>
        <v>0</v>
      </c>
      <c r="I17" s="8">
        <f t="shared" si="3"/>
        <v>70666.67</v>
      </c>
      <c r="J17" s="8">
        <f t="shared" si="3"/>
        <v>2028.1299999999999</v>
      </c>
      <c r="K17" s="8">
        <f t="shared" si="3"/>
        <v>11572.2</v>
      </c>
      <c r="L17" s="8">
        <f t="shared" si="3"/>
        <v>2148.27</v>
      </c>
      <c r="M17" s="8">
        <f t="shared" si="3"/>
        <v>0</v>
      </c>
      <c r="N17" s="8">
        <f t="shared" si="3"/>
        <v>15748.6</v>
      </c>
      <c r="O17" s="8">
        <f t="shared" si="3"/>
        <v>54918.07</v>
      </c>
    </row>
  </sheetData>
  <mergeCells count="13">
    <mergeCell ref="A1:O1"/>
    <mergeCell ref="A2:O2"/>
    <mergeCell ref="A3:O3"/>
    <mergeCell ref="A4:O4"/>
    <mergeCell ref="A5:O5"/>
    <mergeCell ref="A12:O12"/>
    <mergeCell ref="D17:F17"/>
    <mergeCell ref="A6:O6"/>
    <mergeCell ref="A7:O7"/>
    <mergeCell ref="A8:O8"/>
    <mergeCell ref="A9:O9"/>
    <mergeCell ref="B10:C10"/>
    <mergeCell ref="A11:O11"/>
  </mergeCells>
  <phoneticPr fontId="6" type="noConversion"/>
  <pageMargins left="0.25" right="0.25" top="0.75" bottom="0.75" header="0.3" footer="0.3"/>
  <pageSetup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INTERINATO</vt:lpstr>
      <vt:lpstr>INTERINATO!Print_Area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2023-02-14T16:50:37Z</dcterms:modified>
</cp:coreProperties>
</file>