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4 Abril/"/>
    </mc:Choice>
  </mc:AlternateContent>
  <xr:revisionPtr revIDLastSave="130" documentId="8_{2BDC6155-A855-46D7-92D4-5873FC436194}" xr6:coauthVersionLast="47" xr6:coauthVersionMax="47" xr10:uidLastSave="{758ECF5B-E655-4BEE-8E3C-AEEA881151DC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6" l="1"/>
  <c r="N15" i="6"/>
  <c r="O15" i="6"/>
  <c r="G22" i="6"/>
  <c r="H22" i="6"/>
  <c r="J22" i="6"/>
  <c r="K22" i="6"/>
  <c r="L22" i="6"/>
  <c r="M22" i="6"/>
  <c r="I21" i="6"/>
  <c r="N21" i="6"/>
  <c r="I18" i="6"/>
  <c r="N18" i="6"/>
  <c r="O18" i="6" s="1"/>
  <c r="N20" i="6"/>
  <c r="O20" i="6" s="1"/>
  <c r="I20" i="6"/>
  <c r="I16" i="6"/>
  <c r="N16" i="6"/>
  <c r="O16" i="6" s="1"/>
  <c r="I14" i="6"/>
  <c r="I17" i="6"/>
  <c r="N17" i="6"/>
  <c r="O17" i="6" s="1"/>
  <c r="O21" i="6" l="1"/>
  <c r="N14" i="6"/>
  <c r="I19" i="6"/>
  <c r="I22" i="6" s="1"/>
  <c r="N19" i="6"/>
  <c r="N22" i="6" l="1"/>
  <c r="O19" i="6"/>
  <c r="O14" i="6"/>
  <c r="O22" i="6" l="1"/>
</calcChain>
</file>

<file path=xl/sharedStrings.xml><?xml version="1.0" encoding="utf-8"?>
<sst xmlns="http://schemas.openxmlformats.org/spreadsheetml/2006/main" count="62" uniqueCount="45">
  <si>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</si>
  <si>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</si>
  <si>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</si>
  <si>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</si>
  <si>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</si>
  <si>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</si>
  <si>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</si>
  <si>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</si>
  <si>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</si>
  <si>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</si>
  <si>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</si>
  <si>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</si>
  <si>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</si>
  <si>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</si>
  <si>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</si>
  <si>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</si>
  <si>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</si>
  <si>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</si>
  <si>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</si>
  <si>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</si>
  <si>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</si>
  <si>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</si>
  <si>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</si>
  <si>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</si>
  <si>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</si>
  <si>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</si>
  <si>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</si>
  <si>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</si>
  <si>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</si>
  <si>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</si>
  <si>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</si>
  <si>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</si>
  <si>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</si>
  <si>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</si>
  <si>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</si>
  <si>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</si>
  <si>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</si>
  <si>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</si>
  <si>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</si>
  <si>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</si>
  <si>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</si>
  <si>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ANELL MARIE FERNANDEZ SELMAN</t>
  </si>
  <si>
    <t>DIV. RECURSOS HUMANOS</t>
  </si>
  <si>
    <t>ANALISTA RECURSOS HUMANOS</t>
  </si>
  <si>
    <t>CONCEPTO PAGO SUELDO 000034 - EMPLEADOS TEMPORALES 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</si>
</sst>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18" t="s">
        <v>44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6" t="s">
        <v>31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ht="30" x14ac:dyDescent="0.25">
      <c r="A14" s="9">
        <v>1</v>
      </c>
      <c r="B14" s="10" t="s">
        <v>41</v>
      </c>
      <c r="C14" s="12" t="s">
        <v>42</v>
      </c>
      <c r="D14" s="10" t="s">
        <v>43</v>
      </c>
      <c r="E14" s="15" t="s">
        <v>27</v>
      </c>
      <c r="F14" s="15" t="s">
        <v>38</v>
      </c>
      <c r="G14" s="7">
        <v>65000</v>
      </c>
      <c r="H14" s="7">
        <v>0</v>
      </c>
      <c r="I14" s="7">
        <f t="shared" ref="I14:I19" si="0">SUM(G14:H14)</f>
        <v>65000</v>
      </c>
      <c r="J14" s="7">
        <v>1865.5</v>
      </c>
      <c r="K14" s="7">
        <v>4427.58</v>
      </c>
      <c r="L14" s="7">
        <v>1976</v>
      </c>
      <c r="M14" s="7">
        <v>25</v>
      </c>
      <c r="N14" s="7">
        <f t="shared" ref="N14" si="1">SUM(J14:M14)</f>
        <v>8294.08</v>
      </c>
      <c r="O14" s="7">
        <f t="shared" ref="O14:O19" si="2">G14-N14</f>
        <v>56705.919999999998</v>
      </c>
    </row>
    <row r="15" spans="1:15" x14ac:dyDescent="0.25">
      <c r="A15" s="9">
        <v>2</v>
      </c>
      <c r="B15" s="10" t="s">
        <v>22</v>
      </c>
      <c r="C15" s="12" t="s">
        <v>32</v>
      </c>
      <c r="D15" s="10" t="s">
        <v>21</v>
      </c>
      <c r="E15" s="15" t="s">
        <v>26</v>
      </c>
      <c r="F15" s="15" t="s">
        <v>38</v>
      </c>
      <c r="G15" s="7">
        <v>100000</v>
      </c>
      <c r="H15" s="7">
        <v>0</v>
      </c>
      <c r="I15" s="7">
        <f t="shared" ref="I15" si="3">SUM(G15:H15)</f>
        <v>100000</v>
      </c>
      <c r="J15" s="7">
        <v>2870</v>
      </c>
      <c r="K15" s="7">
        <v>12105.37</v>
      </c>
      <c r="L15" s="7">
        <v>3040</v>
      </c>
      <c r="M15" s="7">
        <v>25</v>
      </c>
      <c r="N15" s="7">
        <f t="shared" ref="N15" si="4">SUM(J15:M15)</f>
        <v>18040.370000000003</v>
      </c>
      <c r="O15" s="7">
        <f t="shared" ref="O15" si="5">G15-N15</f>
        <v>81959.63</v>
      </c>
    </row>
    <row r="16" spans="1:15" x14ac:dyDescent="0.25">
      <c r="A16" s="9">
        <v>3</v>
      </c>
      <c r="B16" s="10" t="s">
        <v>28</v>
      </c>
      <c r="C16" s="12" t="s">
        <v>32</v>
      </c>
      <c r="D16" s="10" t="s">
        <v>29</v>
      </c>
      <c r="E16" s="15" t="s">
        <v>27</v>
      </c>
      <c r="F16" s="15" t="s">
        <v>38</v>
      </c>
      <c r="G16" s="7">
        <v>110000</v>
      </c>
      <c r="H16" s="7">
        <v>0</v>
      </c>
      <c r="I16" s="7">
        <f t="shared" si="0"/>
        <v>110000</v>
      </c>
      <c r="J16" s="7">
        <v>3157</v>
      </c>
      <c r="K16" s="7">
        <v>14063.26</v>
      </c>
      <c r="L16" s="7">
        <v>3344</v>
      </c>
      <c r="M16" s="7">
        <v>1602.45</v>
      </c>
      <c r="N16" s="7">
        <f t="shared" ref="N16" si="6">SUM(J16:M16)</f>
        <v>22166.710000000003</v>
      </c>
      <c r="O16" s="7">
        <f t="shared" si="2"/>
        <v>87833.29</v>
      </c>
    </row>
    <row r="17" spans="1:15" ht="30" x14ac:dyDescent="0.25">
      <c r="A17" s="9">
        <v>4</v>
      </c>
      <c r="B17" s="11" t="s">
        <v>23</v>
      </c>
      <c r="C17" s="10" t="s">
        <v>20</v>
      </c>
      <c r="D17" s="10" t="s">
        <v>24</v>
      </c>
      <c r="E17" s="15" t="s">
        <v>27</v>
      </c>
      <c r="F17" s="15" t="s">
        <v>38</v>
      </c>
      <c r="G17" s="7">
        <v>130000</v>
      </c>
      <c r="H17" s="7">
        <v>0</v>
      </c>
      <c r="I17" s="7">
        <f t="shared" si="0"/>
        <v>130000</v>
      </c>
      <c r="J17" s="7">
        <v>3731</v>
      </c>
      <c r="K17" s="7">
        <v>19162.12</v>
      </c>
      <c r="L17" s="7">
        <v>3952</v>
      </c>
      <c r="M17" s="7">
        <v>25</v>
      </c>
      <c r="N17" s="7">
        <f>SUM(J17:M17)</f>
        <v>26870.12</v>
      </c>
      <c r="O17" s="7">
        <f t="shared" si="2"/>
        <v>103129.88</v>
      </c>
    </row>
    <row r="18" spans="1:15" ht="30" x14ac:dyDescent="0.25">
      <c r="A18" s="9">
        <v>5</v>
      </c>
      <c r="B18" s="11" t="s">
        <v>36</v>
      </c>
      <c r="C18" s="10" t="s">
        <v>20</v>
      </c>
      <c r="D18" s="10" t="s">
        <v>37</v>
      </c>
      <c r="E18" s="15" t="s">
        <v>27</v>
      </c>
      <c r="F18" s="15" t="s">
        <v>38</v>
      </c>
      <c r="G18" s="7">
        <v>47000</v>
      </c>
      <c r="H18" s="7">
        <v>0</v>
      </c>
      <c r="I18" s="7">
        <f t="shared" si="0"/>
        <v>47000</v>
      </c>
      <c r="J18" s="7">
        <v>1348.9</v>
      </c>
      <c r="K18" s="7">
        <v>1430.6</v>
      </c>
      <c r="L18" s="7">
        <v>1428.8</v>
      </c>
      <c r="M18" s="7">
        <v>25</v>
      </c>
      <c r="N18" s="7">
        <f>SUM(J18:M18)</f>
        <v>4233.3</v>
      </c>
      <c r="O18" s="7">
        <f t="shared" ref="O18" si="7">G18-N18</f>
        <v>42766.7</v>
      </c>
    </row>
    <row r="19" spans="1:15" ht="30" x14ac:dyDescent="0.25">
      <c r="A19" s="9">
        <v>6</v>
      </c>
      <c r="B19" s="6" t="s">
        <v>33</v>
      </c>
      <c r="C19" s="1" t="s">
        <v>19</v>
      </c>
      <c r="D19" s="6" t="s">
        <v>30</v>
      </c>
      <c r="E19" s="9" t="s">
        <v>26</v>
      </c>
      <c r="F19" s="15" t="s">
        <v>38</v>
      </c>
      <c r="G19" s="7">
        <v>85000</v>
      </c>
      <c r="H19" s="7">
        <v>0</v>
      </c>
      <c r="I19" s="7">
        <f t="shared" si="0"/>
        <v>85000</v>
      </c>
      <c r="J19" s="7">
        <v>2439.5</v>
      </c>
      <c r="K19" s="7">
        <v>8576.99</v>
      </c>
      <c r="L19" s="7">
        <v>2584</v>
      </c>
      <c r="M19" s="7">
        <v>2165.4299999999998</v>
      </c>
      <c r="N19" s="7">
        <f>SUM(J19:M19)</f>
        <v>15765.92</v>
      </c>
      <c r="O19" s="7">
        <f t="shared" si="2"/>
        <v>69234.080000000002</v>
      </c>
    </row>
    <row r="20" spans="1:15" ht="30" x14ac:dyDescent="0.25">
      <c r="A20" s="9">
        <v>7</v>
      </c>
      <c r="B20" s="6" t="s">
        <v>34</v>
      </c>
      <c r="C20" s="1" t="s">
        <v>19</v>
      </c>
      <c r="D20" s="6" t="s">
        <v>35</v>
      </c>
      <c r="E20" s="9" t="s">
        <v>26</v>
      </c>
      <c r="F20" s="15" t="s">
        <v>38</v>
      </c>
      <c r="G20" s="7">
        <v>90000</v>
      </c>
      <c r="H20" s="7">
        <v>0</v>
      </c>
      <c r="I20" s="7">
        <f t="shared" ref="I20" si="8">SUM(G20:H20)</f>
        <v>90000</v>
      </c>
      <c r="J20" s="7">
        <v>2583</v>
      </c>
      <c r="K20" s="7">
        <v>9753.1200000000008</v>
      </c>
      <c r="L20" s="7">
        <v>2736</v>
      </c>
      <c r="M20" s="7">
        <v>25</v>
      </c>
      <c r="N20" s="7">
        <f t="shared" ref="N20" si="9">SUM(J20:M20)</f>
        <v>15097.12</v>
      </c>
      <c r="O20" s="7">
        <f t="shared" ref="O20" si="10">G20-N20</f>
        <v>74902.880000000005</v>
      </c>
    </row>
    <row r="21" spans="1:15" ht="30" x14ac:dyDescent="0.25">
      <c r="A21" s="9">
        <v>8</v>
      </c>
      <c r="B21" s="6" t="s">
        <v>39</v>
      </c>
      <c r="C21" s="1" t="s">
        <v>19</v>
      </c>
      <c r="D21" s="6" t="s">
        <v>40</v>
      </c>
      <c r="E21" s="9" t="s">
        <v>27</v>
      </c>
      <c r="F21" s="15" t="s">
        <v>38</v>
      </c>
      <c r="G21" s="7">
        <v>110000</v>
      </c>
      <c r="H21" s="7">
        <v>0</v>
      </c>
      <c r="I21" s="7">
        <f t="shared" ref="I21" si="11">SUM(G21:H21)</f>
        <v>110000</v>
      </c>
      <c r="J21" s="7">
        <v>3157</v>
      </c>
      <c r="K21" s="7">
        <v>14457.62</v>
      </c>
      <c r="L21" s="7">
        <v>3344</v>
      </c>
      <c r="M21" s="7">
        <v>25</v>
      </c>
      <c r="N21" s="7">
        <f t="shared" ref="N21" si="12">SUM(J21:M21)</f>
        <v>20983.620000000003</v>
      </c>
      <c r="O21" s="7">
        <f t="shared" ref="O21" si="13">G21-N21</f>
        <v>89016.38</v>
      </c>
    </row>
    <row r="22" spans="1:15" x14ac:dyDescent="0.25">
      <c r="D22" s="20" t="s">
        <v>7</v>
      </c>
      <c r="E22" s="21"/>
      <c r="F22" s="21"/>
      <c r="G22" s="13">
        <f t="shared" ref="G22:O22" si="14">SUM(G14:G21)</f>
        <v>737000</v>
      </c>
      <c r="H22" s="14">
        <f t="shared" si="14"/>
        <v>0</v>
      </c>
      <c r="I22" s="14">
        <f t="shared" si="14"/>
        <v>737000</v>
      </c>
      <c r="J22" s="14">
        <f t="shared" si="14"/>
        <v>21151.9</v>
      </c>
      <c r="K22" s="14">
        <f t="shared" si="14"/>
        <v>83976.659999999989</v>
      </c>
      <c r="L22" s="14">
        <f t="shared" si="14"/>
        <v>22404.799999999999</v>
      </c>
      <c r="M22" s="14">
        <f t="shared" si="14"/>
        <v>3917.88</v>
      </c>
      <c r="N22" s="14">
        <f t="shared" si="14"/>
        <v>131451.24</v>
      </c>
      <c r="O22" s="14">
        <f t="shared" si="14"/>
        <v>605548.76</v>
      </c>
    </row>
  </sheetData>
  <mergeCells count="13">
    <mergeCell ref="A12:O12"/>
    <mergeCell ref="D22:F22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9" orientation="landscape" r:id="rId1"/>
  <ignoredErrors>
    <ignoredError sqref="I16:I17 I19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2023-05-15T18:49:01Z</dcterms:modified>
</cp:coreProperties>
</file>