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bookViews>
    <workbookView xWindow="0" yWindow="0" windowWidth="20490" windowHeight="7755" activeTab="1"/>
  </bookViews>
  <sheets>
    <sheet name="PERSONAL FIJO" sheetId="1" r:id="rId1"/>
    <sheet name="PERSONAL SEGURIDAD" sheetId="2" r:id="rId2"/>
    <sheet name="PERSONAL CONTRATADO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D41" i="1"/>
  <c r="K40" i="1"/>
  <c r="L40" i="1" s="1"/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K41" i="1" l="1"/>
  <c r="L38" i="1"/>
  <c r="L37" i="1"/>
  <c r="L36" i="1"/>
  <c r="K17" i="2"/>
  <c r="K15" i="4"/>
  <c r="K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9" i="1"/>
  <c r="L14" i="1" l="1"/>
  <c r="L41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<sst xmlns="http://schemas.openxmlformats.org/spreadsheetml/2006/main" count="148" uniqueCount="94">
  <si>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</si>
  <si>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</si>
  <si>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</si>
  <si>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</si>
  <si>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</si>
  <si>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</si>
  <si>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</si>
  <si>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</si>
  <si>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</si>
  <si>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</si>
  <si>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</si>
  <si>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</si>
  <si>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</si>
  <si>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</si>
  <si>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</si>
  <si>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</si>
  <si>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</si>
  <si>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</si>
  <si>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</si>
  <si>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</si>
  <si>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</si>
  <si>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</si>
  <si>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</si>
  <si>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</si>
  <si>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</si>
  <si>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</si>
  <si>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</si>
  <si>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</si>
  <si>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</si>
  <si>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</si>
  <si>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</si>
  <si>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</si>
  <si>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</si>
  <si>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</si>
  <si>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</si>
  <si>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</si>
  <si>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</si>
  <si>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</si>
  <si>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</si>
  <si>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</si>
  <si>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</si>
  <si>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</si>
  <si>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</si>
  <si>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</si>
  <si>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</si>
  <si>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</si>
  <si>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</si>
  <si>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</si>
  <si>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</si>
  <si>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</si>
  <si>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</si>
  <si>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</si>
  <si>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</si>
  <si>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</si>
  <si>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</si>
  <si>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</si>
  <si>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</si>
  <si>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</si>
  <si>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</si>
  <si>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</si>
  <si>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</si>
  <si>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</si>
  <si>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</si>
  <si>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</si>
  <si>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</si>
  <si>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</si>
  <si>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</si>
  <si>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</si>
  <si>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</si>
  <si>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</si>
  <si>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</si>
  <si>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</si>
  <si>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</si>
  <si>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</si>
  <si>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</si>
  <si>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</si>
  <si>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</si>
  <si>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</si>
  <si>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</si>
  <si>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</si>
  <si>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</si>
  <si>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</si>
  <si>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</si>
  <si>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</si>
  <si>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</si>
  <si>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</si>
  <si>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</si>
  <si>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</si>
  <si>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</si>
  <si>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r>
      <t>Correspondiente al mes de Abril del 2018</t>
    </r>
    <r>
      <rPr>
        <b/>
        <u/>
        <sz val="14"/>
        <rFont val="Arial"/>
        <family val="2"/>
      </rPr>
      <t xml:space="preserve"> </t>
    </r>
  </si>
  <si>
    <t xml:space="preserve">Correspondiente al mes de Abril del 2018 </t>
  </si>
  <si>
    <t>Correspondiente al mes de Abril del 2018</t>
  </si>
  <si>
    <t>ENMANUEL ANTONIO ORTEGA GUZMAN</t>
  </si>
  <si>
    <t>ESPECIALISTA GEOMATICA BATIMETRIA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</si>
</sst>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3</xdr:col>
      <xdr:colOff>523974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41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5.28515625" hidden="1" customWidth="1"/>
    <col min="6" max="6" width="15.28515625" customWidth="1"/>
    <col min="7" max="7" width="12.5703125" bestFit="1" customWidth="1"/>
    <col min="8" max="8" width="13.7109375" bestFit="1" customWidth="1"/>
    <col min="9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91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66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45</v>
      </c>
      <c r="C14" s="5" t="s">
        <v>64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5256.6</v>
      </c>
      <c r="K14" s="3">
        <f>SUM(F14:J14)</f>
        <v>64151.95</v>
      </c>
      <c r="L14" s="3">
        <f t="shared" ref="L14:L39" si="0">D14-K14</f>
        <v>185848.05</v>
      </c>
    </row>
    <row r="15" spans="1:12" x14ac:dyDescent="0.25">
      <c r="A15" s="5" t="s">
        <v>24</v>
      </c>
      <c r="B15" s="5" t="s">
        <v>46</v>
      </c>
      <c r="C15" s="5" t="s">
        <v>64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2721.86</v>
      </c>
      <c r="K15" s="3">
        <f t="shared" ref="K15:K39" si="1">SUM(F15:J15)</f>
        <v>4638.0599999999995</v>
      </c>
      <c r="L15" s="3">
        <f t="shared" si="0"/>
        <v>27361.940000000002</v>
      </c>
    </row>
    <row r="16" spans="1:12" x14ac:dyDescent="0.25">
      <c r="A16" s="5" t="s">
        <v>25</v>
      </c>
      <c r="B16" s="5" t="s">
        <v>47</v>
      </c>
      <c r="C16" s="5" t="s">
        <v>64</v>
      </c>
      <c r="D16" s="3">
        <v>140000</v>
      </c>
      <c r="E16" s="3"/>
      <c r="F16" s="3">
        <v>21679.66</v>
      </c>
      <c r="G16" s="3">
        <v>25</v>
      </c>
      <c r="H16" s="3">
        <v>4018</v>
      </c>
      <c r="I16" s="3">
        <v>3595.1</v>
      </c>
      <c r="J16" s="3">
        <v>9741</v>
      </c>
      <c r="K16" s="3">
        <f t="shared" si="1"/>
        <v>39058.759999999995</v>
      </c>
      <c r="L16" s="3">
        <f t="shared" si="0"/>
        <v>100941.24</v>
      </c>
    </row>
    <row r="17" spans="1:12" x14ac:dyDescent="0.25">
      <c r="A17" s="5" t="s">
        <v>26</v>
      </c>
      <c r="B17" s="5" t="s">
        <v>48</v>
      </c>
      <c r="C17" s="5" t="s">
        <v>64</v>
      </c>
      <c r="D17" s="3">
        <v>21000</v>
      </c>
      <c r="E17" s="3"/>
      <c r="F17" s="3">
        <v>0</v>
      </c>
      <c r="G17" s="3">
        <v>25</v>
      </c>
      <c r="H17" s="3">
        <v>602.70000000000005</v>
      </c>
      <c r="I17" s="3">
        <v>638.4</v>
      </c>
      <c r="J17" s="3">
        <v>434.5</v>
      </c>
      <c r="K17" s="3">
        <f t="shared" si="1"/>
        <v>1700.6</v>
      </c>
      <c r="L17" s="3">
        <f t="shared" si="0"/>
        <v>19299.400000000001</v>
      </c>
    </row>
    <row r="18" spans="1:12" x14ac:dyDescent="0.25">
      <c r="A18" s="5" t="s">
        <v>27</v>
      </c>
      <c r="B18" s="5" t="s">
        <v>49</v>
      </c>
      <c r="C18" s="5" t="s">
        <v>64</v>
      </c>
      <c r="D18" s="3">
        <v>70000</v>
      </c>
      <c r="E18" s="3"/>
      <c r="F18" s="3">
        <v>5368.45</v>
      </c>
      <c r="G18" s="3">
        <v>25</v>
      </c>
      <c r="H18" s="3">
        <v>2009</v>
      </c>
      <c r="I18" s="3">
        <v>2128</v>
      </c>
      <c r="J18" s="3">
        <v>434.5</v>
      </c>
      <c r="K18" s="3">
        <f t="shared" si="1"/>
        <v>9964.9500000000007</v>
      </c>
      <c r="L18" s="3">
        <f t="shared" si="0"/>
        <v>60035.05</v>
      </c>
    </row>
    <row r="19" spans="1:12" x14ac:dyDescent="0.25">
      <c r="A19" s="5" t="s">
        <v>28</v>
      </c>
      <c r="B19" s="5" t="s">
        <v>50</v>
      </c>
      <c r="C19" s="5" t="s">
        <v>64</v>
      </c>
      <c r="D19" s="3">
        <v>110000</v>
      </c>
      <c r="E19" s="3"/>
      <c r="F19" s="3">
        <v>14199.78</v>
      </c>
      <c r="G19" s="3">
        <v>25</v>
      </c>
      <c r="H19" s="3">
        <v>3157</v>
      </c>
      <c r="I19" s="3">
        <v>3344</v>
      </c>
      <c r="J19" s="3">
        <v>2574.35</v>
      </c>
      <c r="K19" s="3">
        <f t="shared" si="1"/>
        <v>23300.129999999997</v>
      </c>
      <c r="L19" s="3">
        <f t="shared" si="0"/>
        <v>86699.87</v>
      </c>
    </row>
    <row r="20" spans="1:12" x14ac:dyDescent="0.25">
      <c r="A20" s="5" t="s">
        <v>29</v>
      </c>
      <c r="B20" s="5" t="s">
        <v>51</v>
      </c>
      <c r="C20" s="5" t="s">
        <v>64</v>
      </c>
      <c r="D20" s="3">
        <v>57500</v>
      </c>
      <c r="E20" s="3"/>
      <c r="F20" s="3">
        <v>3016.2</v>
      </c>
      <c r="G20" s="3">
        <v>25</v>
      </c>
      <c r="H20" s="3">
        <v>1650.25</v>
      </c>
      <c r="I20" s="3">
        <v>1748</v>
      </c>
      <c r="J20" s="3">
        <v>1948.2</v>
      </c>
      <c r="K20" s="3">
        <f t="shared" si="1"/>
        <v>8387.65</v>
      </c>
      <c r="L20" s="3">
        <f t="shared" si="0"/>
        <v>49112.35</v>
      </c>
    </row>
    <row r="21" spans="1:12" x14ac:dyDescent="0.25">
      <c r="A21" s="5" t="s">
        <v>30</v>
      </c>
      <c r="B21" s="5" t="s">
        <v>52</v>
      </c>
      <c r="C21" s="5" t="s">
        <v>64</v>
      </c>
      <c r="D21" s="3">
        <v>110000</v>
      </c>
      <c r="E21" s="3"/>
      <c r="F21" s="3">
        <v>14457.69</v>
      </c>
      <c r="G21" s="3">
        <v>25</v>
      </c>
      <c r="H21" s="3">
        <v>3157</v>
      </c>
      <c r="I21" s="3">
        <v>3344</v>
      </c>
      <c r="J21" s="3">
        <v>1948.2</v>
      </c>
      <c r="K21" s="3">
        <f t="shared" si="1"/>
        <v>22931.890000000003</v>
      </c>
      <c r="L21" s="3">
        <f t="shared" si="0"/>
        <v>87068.11</v>
      </c>
    </row>
    <row r="22" spans="1:12" x14ac:dyDescent="0.25">
      <c r="A22" s="5" t="s">
        <v>31</v>
      </c>
      <c r="B22" s="5" t="s">
        <v>84</v>
      </c>
      <c r="C22" s="5" t="s">
        <v>64</v>
      </c>
      <c r="D22" s="3">
        <v>100000</v>
      </c>
      <c r="E22" s="3"/>
      <c r="F22" s="3">
        <v>12105.44</v>
      </c>
      <c r="G22" s="3">
        <v>25</v>
      </c>
      <c r="H22" s="3">
        <v>2870</v>
      </c>
      <c r="I22" s="3">
        <v>3040</v>
      </c>
      <c r="J22" s="3">
        <v>1948.2</v>
      </c>
      <c r="K22" s="3">
        <f t="shared" si="1"/>
        <v>19988.640000000003</v>
      </c>
      <c r="L22" s="3">
        <f t="shared" si="0"/>
        <v>80011.360000000001</v>
      </c>
    </row>
    <row r="23" spans="1:12" x14ac:dyDescent="0.25">
      <c r="A23" s="5" t="s">
        <v>32</v>
      </c>
      <c r="B23" s="5" t="s">
        <v>53</v>
      </c>
      <c r="C23" s="5" t="s">
        <v>64</v>
      </c>
      <c r="D23" s="3">
        <v>14000</v>
      </c>
      <c r="E23" s="3"/>
      <c r="F23" s="3">
        <v>0</v>
      </c>
      <c r="G23" s="3">
        <v>25</v>
      </c>
      <c r="H23" s="3">
        <v>401.8</v>
      </c>
      <c r="I23" s="3">
        <v>425.6</v>
      </c>
      <c r="J23" s="3">
        <v>0</v>
      </c>
      <c r="K23" s="3">
        <f t="shared" si="1"/>
        <v>852.40000000000009</v>
      </c>
      <c r="L23" s="3">
        <f t="shared" si="0"/>
        <v>13147.6</v>
      </c>
    </row>
    <row r="24" spans="1:12" x14ac:dyDescent="0.25">
      <c r="A24" s="5" t="s">
        <v>33</v>
      </c>
      <c r="B24" s="5" t="s">
        <v>54</v>
      </c>
      <c r="C24" s="5" t="s">
        <v>64</v>
      </c>
      <c r="D24" s="3">
        <v>36000</v>
      </c>
      <c r="E24" s="3"/>
      <c r="F24" s="3">
        <v>0</v>
      </c>
      <c r="G24" s="3">
        <v>25</v>
      </c>
      <c r="H24" s="3">
        <v>1033.2</v>
      </c>
      <c r="I24" s="3">
        <v>1094.4000000000001</v>
      </c>
      <c r="J24" s="3">
        <v>0</v>
      </c>
      <c r="K24" s="3">
        <f t="shared" si="1"/>
        <v>2152.6000000000004</v>
      </c>
      <c r="L24" s="3">
        <f t="shared" si="0"/>
        <v>33847.4</v>
      </c>
    </row>
    <row r="25" spans="1:12" x14ac:dyDescent="0.25">
      <c r="A25" s="5" t="s">
        <v>34</v>
      </c>
      <c r="B25" s="5" t="s">
        <v>55</v>
      </c>
      <c r="C25" s="5" t="s">
        <v>64</v>
      </c>
      <c r="D25" s="3">
        <v>130000</v>
      </c>
      <c r="E25" s="3"/>
      <c r="F25" s="3">
        <v>19251.41</v>
      </c>
      <c r="G25" s="3">
        <v>25</v>
      </c>
      <c r="H25" s="3">
        <v>3731</v>
      </c>
      <c r="I25" s="3">
        <v>3595.1</v>
      </c>
      <c r="J25" s="3">
        <v>9741</v>
      </c>
      <c r="K25" s="3">
        <f t="shared" si="1"/>
        <v>36343.509999999995</v>
      </c>
      <c r="L25" s="3">
        <f t="shared" si="0"/>
        <v>93656.49</v>
      </c>
    </row>
    <row r="26" spans="1:12" x14ac:dyDescent="0.25">
      <c r="A26" s="5" t="s">
        <v>35</v>
      </c>
      <c r="B26" s="5" t="s">
        <v>56</v>
      </c>
      <c r="C26" s="5" t="s">
        <v>64</v>
      </c>
      <c r="D26" s="3">
        <v>70000</v>
      </c>
      <c r="E26" s="3"/>
      <c r="F26" s="3">
        <v>5368.45</v>
      </c>
      <c r="G26" s="3">
        <v>25</v>
      </c>
      <c r="H26" s="3">
        <v>2009</v>
      </c>
      <c r="I26" s="3">
        <v>2128</v>
      </c>
      <c r="J26" s="3">
        <v>0</v>
      </c>
      <c r="K26" s="3">
        <f t="shared" si="1"/>
        <v>9530.4500000000007</v>
      </c>
      <c r="L26" s="3">
        <f t="shared" si="0"/>
        <v>60469.55</v>
      </c>
    </row>
    <row r="27" spans="1:12" x14ac:dyDescent="0.25">
      <c r="A27" s="5" t="s">
        <v>36</v>
      </c>
      <c r="B27" s="5" t="s">
        <v>57</v>
      </c>
      <c r="C27" s="5" t="s">
        <v>64</v>
      </c>
      <c r="D27" s="3">
        <v>75000</v>
      </c>
      <c r="E27" s="3"/>
      <c r="F27" s="3">
        <v>6309.35</v>
      </c>
      <c r="G27" s="3">
        <v>25</v>
      </c>
      <c r="H27" s="3">
        <v>2152.5</v>
      </c>
      <c r="I27" s="3">
        <v>2280</v>
      </c>
      <c r="J27" s="3">
        <v>0</v>
      </c>
      <c r="K27" s="3">
        <f t="shared" si="1"/>
        <v>10766.85</v>
      </c>
      <c r="L27" s="3">
        <f t="shared" si="0"/>
        <v>64233.15</v>
      </c>
    </row>
    <row r="28" spans="1:12" x14ac:dyDescent="0.25">
      <c r="A28" s="5" t="s">
        <v>37</v>
      </c>
      <c r="B28" s="5" t="s">
        <v>46</v>
      </c>
      <c r="C28" s="5" t="s">
        <v>64</v>
      </c>
      <c r="D28" s="3">
        <v>25000</v>
      </c>
      <c r="E28" s="3"/>
      <c r="F28" s="3">
        <v>0</v>
      </c>
      <c r="G28" s="3">
        <v>25</v>
      </c>
      <c r="H28" s="3">
        <v>717.5</v>
      </c>
      <c r="I28" s="3">
        <v>760</v>
      </c>
      <c r="J28" s="3">
        <v>0</v>
      </c>
      <c r="K28" s="3">
        <f t="shared" si="1"/>
        <v>1502.5</v>
      </c>
      <c r="L28" s="3">
        <f t="shared" si="0"/>
        <v>23497.5</v>
      </c>
    </row>
    <row r="29" spans="1:12" x14ac:dyDescent="0.25">
      <c r="A29" s="5" t="s">
        <v>38</v>
      </c>
      <c r="B29" s="5" t="s">
        <v>58</v>
      </c>
      <c r="C29" s="5" t="s">
        <v>64</v>
      </c>
      <c r="D29" s="3">
        <v>20000</v>
      </c>
      <c r="E29" s="3"/>
      <c r="F29" s="3">
        <v>0</v>
      </c>
      <c r="G29" s="3">
        <v>25</v>
      </c>
      <c r="H29" s="3">
        <v>574</v>
      </c>
      <c r="I29" s="3">
        <v>608</v>
      </c>
      <c r="J29" s="3">
        <v>0</v>
      </c>
      <c r="K29" s="3">
        <f t="shared" si="1"/>
        <v>1207</v>
      </c>
      <c r="L29" s="3">
        <f t="shared" si="0"/>
        <v>18793</v>
      </c>
    </row>
    <row r="30" spans="1:12" x14ac:dyDescent="0.25">
      <c r="A30" s="5" t="s">
        <v>39</v>
      </c>
      <c r="B30" s="5" t="s">
        <v>59</v>
      </c>
      <c r="C30" s="5" t="s">
        <v>64</v>
      </c>
      <c r="D30" s="3">
        <v>80000</v>
      </c>
      <c r="E30" s="3"/>
      <c r="F30" s="3">
        <v>7400.94</v>
      </c>
      <c r="G30" s="3">
        <v>25</v>
      </c>
      <c r="H30" s="3">
        <v>2296</v>
      </c>
      <c r="I30" s="3">
        <v>2432</v>
      </c>
      <c r="J30" s="3">
        <v>0</v>
      </c>
      <c r="K30" s="3">
        <f t="shared" si="1"/>
        <v>12153.939999999999</v>
      </c>
      <c r="L30" s="3">
        <f t="shared" si="0"/>
        <v>67846.06</v>
      </c>
    </row>
    <row r="31" spans="1:12" x14ac:dyDescent="0.25">
      <c r="A31" s="5" t="s">
        <v>40</v>
      </c>
      <c r="B31" s="5" t="s">
        <v>60</v>
      </c>
      <c r="C31" s="5" t="s">
        <v>64</v>
      </c>
      <c r="D31" s="3">
        <v>90000</v>
      </c>
      <c r="E31" s="3"/>
      <c r="F31" s="3">
        <v>9753.19</v>
      </c>
      <c r="G31" s="3">
        <v>25</v>
      </c>
      <c r="H31" s="3">
        <v>2583</v>
      </c>
      <c r="I31" s="3">
        <v>2736</v>
      </c>
      <c r="J31" s="3">
        <v>0</v>
      </c>
      <c r="K31" s="3">
        <f t="shared" si="1"/>
        <v>15097.19</v>
      </c>
      <c r="L31" s="3">
        <f t="shared" si="0"/>
        <v>74902.81</v>
      </c>
    </row>
    <row r="32" spans="1:12" x14ac:dyDescent="0.25">
      <c r="A32" s="5" t="s">
        <v>41</v>
      </c>
      <c r="B32" s="5" t="s">
        <v>61</v>
      </c>
      <c r="C32" s="5" t="s">
        <v>64</v>
      </c>
      <c r="D32" s="3">
        <v>25000</v>
      </c>
      <c r="E32" s="3"/>
      <c r="F32" s="3">
        <v>0</v>
      </c>
      <c r="G32" s="3">
        <v>25</v>
      </c>
      <c r="H32" s="3">
        <v>717.5</v>
      </c>
      <c r="I32" s="3">
        <v>760</v>
      </c>
      <c r="J32" s="3">
        <v>0</v>
      </c>
      <c r="K32" s="3">
        <f t="shared" si="1"/>
        <v>1502.5</v>
      </c>
      <c r="L32" s="3">
        <f t="shared" si="0"/>
        <v>23497.5</v>
      </c>
    </row>
    <row r="33" spans="1:12" x14ac:dyDescent="0.25">
      <c r="A33" s="5" t="s">
        <v>42</v>
      </c>
      <c r="B33" s="5" t="s">
        <v>62</v>
      </c>
      <c r="C33" s="5" t="s">
        <v>64</v>
      </c>
      <c r="D33" s="3">
        <v>7000</v>
      </c>
      <c r="E33" s="3"/>
      <c r="F33" s="3">
        <v>0</v>
      </c>
      <c r="G33" s="3">
        <v>25</v>
      </c>
      <c r="H33" s="3">
        <v>200.9</v>
      </c>
      <c r="I33" s="3">
        <v>212.8</v>
      </c>
      <c r="J33" s="3">
        <v>0</v>
      </c>
      <c r="K33" s="3">
        <f t="shared" si="1"/>
        <v>438.70000000000005</v>
      </c>
      <c r="L33" s="3">
        <f t="shared" si="0"/>
        <v>6561.3</v>
      </c>
    </row>
    <row r="34" spans="1:12" x14ac:dyDescent="0.25">
      <c r="A34" s="5" t="s">
        <v>43</v>
      </c>
      <c r="B34" s="5" t="s">
        <v>88</v>
      </c>
      <c r="C34" s="5" t="s">
        <v>64</v>
      </c>
      <c r="D34" s="3">
        <v>110000</v>
      </c>
      <c r="E34" s="3"/>
      <c r="F34" s="3">
        <v>14457.69</v>
      </c>
      <c r="G34" s="3">
        <v>25</v>
      </c>
      <c r="H34" s="3">
        <v>3157</v>
      </c>
      <c r="I34" s="3">
        <v>3344</v>
      </c>
      <c r="J34" s="3">
        <v>4174.07</v>
      </c>
      <c r="K34" s="3">
        <f t="shared" si="1"/>
        <v>25157.760000000002</v>
      </c>
      <c r="L34" s="3">
        <f t="shared" si="0"/>
        <v>84842.239999999991</v>
      </c>
    </row>
    <row r="35" spans="1:12" x14ac:dyDescent="0.25">
      <c r="A35" s="5" t="s">
        <v>44</v>
      </c>
      <c r="B35" s="5" t="s">
        <v>46</v>
      </c>
      <c r="C35" s="5" t="s">
        <v>64</v>
      </c>
      <c r="D35" s="3">
        <v>15000</v>
      </c>
      <c r="E35" s="3"/>
      <c r="F35" s="3">
        <v>0</v>
      </c>
      <c r="G35" s="3">
        <v>25</v>
      </c>
      <c r="H35" s="3">
        <v>430.5</v>
      </c>
      <c r="I35" s="3">
        <v>456</v>
      </c>
      <c r="J35" s="3">
        <v>1938.4</v>
      </c>
      <c r="K35" s="3">
        <f t="shared" si="1"/>
        <v>2849.9</v>
      </c>
      <c r="L35" s="3">
        <f t="shared" si="0"/>
        <v>12150.1</v>
      </c>
    </row>
    <row r="36" spans="1:12" x14ac:dyDescent="0.25">
      <c r="A36" s="5" t="s">
        <v>75</v>
      </c>
      <c r="B36" s="5" t="s">
        <v>76</v>
      </c>
      <c r="C36" s="5" t="s">
        <v>64</v>
      </c>
      <c r="D36" s="3">
        <v>40000</v>
      </c>
      <c r="E36" s="3"/>
      <c r="F36" s="3">
        <v>442.65</v>
      </c>
      <c r="G36" s="3">
        <v>25</v>
      </c>
      <c r="H36" s="3">
        <v>1148</v>
      </c>
      <c r="I36" s="3">
        <v>1216</v>
      </c>
      <c r="J36" s="3">
        <v>0</v>
      </c>
      <c r="K36" s="3">
        <f t="shared" si="1"/>
        <v>2831.65</v>
      </c>
      <c r="L36" s="3">
        <f t="shared" si="0"/>
        <v>37168.35</v>
      </c>
    </row>
    <row r="37" spans="1:12" x14ac:dyDescent="0.25">
      <c r="A37" s="5" t="s">
        <v>77</v>
      </c>
      <c r="B37" s="5" t="s">
        <v>78</v>
      </c>
      <c r="C37" s="5" t="s">
        <v>64</v>
      </c>
      <c r="D37" s="3">
        <v>110000</v>
      </c>
      <c r="E37" s="3"/>
      <c r="F37" s="3">
        <v>14457.69</v>
      </c>
      <c r="G37" s="3">
        <v>25</v>
      </c>
      <c r="H37" s="3">
        <v>3157</v>
      </c>
      <c r="I37" s="3">
        <v>3344</v>
      </c>
      <c r="J37" s="3">
        <v>0</v>
      </c>
      <c r="K37" s="3">
        <f t="shared" si="1"/>
        <v>20983.690000000002</v>
      </c>
      <c r="L37" s="3">
        <f t="shared" si="0"/>
        <v>89016.31</v>
      </c>
    </row>
    <row r="38" spans="1:12" x14ac:dyDescent="0.25">
      <c r="A38" s="5" t="s">
        <v>79</v>
      </c>
      <c r="B38" s="5" t="s">
        <v>80</v>
      </c>
      <c r="C38" s="5" t="s">
        <v>64</v>
      </c>
      <c r="D38" s="3">
        <v>8000</v>
      </c>
      <c r="E38" s="3"/>
      <c r="F38" s="3">
        <v>0</v>
      </c>
      <c r="G38" s="3">
        <v>25</v>
      </c>
      <c r="H38" s="3">
        <v>229.6</v>
      </c>
      <c r="I38" s="3">
        <v>243.2</v>
      </c>
      <c r="J38" s="3">
        <v>0</v>
      </c>
      <c r="K38" s="3">
        <f t="shared" si="1"/>
        <v>497.79999999999995</v>
      </c>
      <c r="L38" s="3">
        <f t="shared" si="0"/>
        <v>7502.2</v>
      </c>
    </row>
    <row r="39" spans="1:12" x14ac:dyDescent="0.25">
      <c r="A39" s="5" t="s">
        <v>81</v>
      </c>
      <c r="B39" s="5" t="s">
        <v>82</v>
      </c>
      <c r="C39" s="5" t="s">
        <v>64</v>
      </c>
      <c r="D39" s="3">
        <v>20000</v>
      </c>
      <c r="E39" s="3"/>
      <c r="F39" s="3">
        <v>0</v>
      </c>
      <c r="G39" s="3">
        <v>25</v>
      </c>
      <c r="H39" s="3">
        <v>574</v>
      </c>
      <c r="I39" s="3">
        <v>608</v>
      </c>
      <c r="J39" s="3">
        <v>0</v>
      </c>
      <c r="K39" s="3">
        <f t="shared" si="1"/>
        <v>1207</v>
      </c>
      <c r="L39" s="3">
        <f t="shared" si="0"/>
        <v>18793</v>
      </c>
    </row>
    <row r="40" spans="1:12" x14ac:dyDescent="0.25">
      <c r="A40" s="5" t="s">
        <v>92</v>
      </c>
      <c r="B40" s="5" t="s">
        <v>93</v>
      </c>
      <c r="C40" s="5" t="s">
        <v>64</v>
      </c>
      <c r="D40" s="3">
        <v>70000</v>
      </c>
      <c r="E40" s="3"/>
      <c r="F40" s="3">
        <v>5368.45</v>
      </c>
      <c r="G40" s="3">
        <v>25</v>
      </c>
      <c r="H40" s="3">
        <v>2009</v>
      </c>
      <c r="I40" s="3">
        <v>2128</v>
      </c>
      <c r="J40" s="3">
        <v>0</v>
      </c>
      <c r="K40" s="3">
        <f t="shared" ref="K40" si="2">SUM(F40:J40)</f>
        <v>9530.4500000000007</v>
      </c>
      <c r="L40" s="3">
        <f t="shared" ref="L40" si="3">D40-K40</f>
        <v>60469.55</v>
      </c>
    </row>
    <row r="41" spans="1:12" x14ac:dyDescent="0.25">
      <c r="B41" s="14" t="s">
        <v>67</v>
      </c>
      <c r="C41" s="14"/>
      <c r="D41" s="8">
        <f>SUM(D14:D40)</f>
        <v>1835500</v>
      </c>
      <c r="E41" s="8"/>
      <c r="F41" s="8">
        <f>SUM(F14:F40)</f>
        <v>202124.17</v>
      </c>
      <c r="G41" s="8">
        <f>SUM(G14:G40)</f>
        <v>675</v>
      </c>
      <c r="H41" s="8">
        <f>SUM(H14:H40)</f>
        <v>52291.97</v>
      </c>
      <c r="I41" s="8">
        <f>SUM(I14:I40)</f>
        <v>50776.5</v>
      </c>
      <c r="J41" s="8">
        <f>SUM(J14:J40)</f>
        <v>42860.880000000005</v>
      </c>
      <c r="K41" s="8">
        <f>SUM(K14:K40)</f>
        <v>348728.52000000008</v>
      </c>
      <c r="L41" s="8">
        <f>SUM(L14:L40)</f>
        <v>1486771.4800000004</v>
      </c>
    </row>
  </sheetData>
  <mergeCells count="5">
    <mergeCell ref="A7:L7"/>
    <mergeCell ref="A8:L8"/>
    <mergeCell ref="A10:L10"/>
    <mergeCell ref="A11:L11"/>
    <mergeCell ref="B41:C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tabSelected="1" zoomScaleNormal="100" workbookViewId="0">
      <selection activeCell="A25" sqref="A25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40000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40000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72</v>
      </c>
      <c r="B17" s="5" t="s">
        <v>73</v>
      </c>
      <c r="C17" s="5" t="s">
        <v>74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228000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228000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65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68</v>
      </c>
      <c r="B14" s="5" t="s">
        <v>69</v>
      </c>
      <c r="C14" s="5" t="s">
        <v>63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70</v>
      </c>
      <c r="B15" s="5" t="s">
        <v>71</v>
      </c>
      <c r="C15" s="5" t="s">
        <v>63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86</v>
      </c>
      <c r="B16" s="5" t="s">
        <v>87</v>
      </c>
      <c r="C16" s="5" t="s">
        <v>63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2018-04-25T15:18:27Z</dcterms:modified>
</cp:coreProperties>
</file>