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25" i="1"/>
  <c r="K25" i="1" s="1"/>
  <c r="D26" i="1"/>
  <c r="F17" i="3"/>
  <c r="I17" i="3" s="1"/>
  <c r="J17" i="3" s="1"/>
  <c r="F15" i="2" l="1"/>
  <c r="H15" i="2" s="1"/>
  <c r="I15" i="2" s="1"/>
  <c r="F15" i="3"/>
  <c r="I15" i="3" s="1"/>
  <c r="J15" i="3" s="1"/>
  <c r="D20" i="3"/>
  <c r="F14" i="3"/>
  <c r="F16" i="3"/>
  <c r="F18" i="3"/>
  <c r="F19" i="3"/>
  <c r="J15" i="1" l="1"/>
  <c r="J16" i="1"/>
  <c r="J17" i="1"/>
  <c r="J18" i="1"/>
  <c r="J19" i="1"/>
  <c r="J20" i="1"/>
  <c r="J21" i="1"/>
  <c r="J22" i="1"/>
  <c r="J26" i="1" s="1"/>
  <c r="J23" i="1"/>
  <c r="J24" i="1"/>
  <c r="J14" i="1"/>
  <c r="D20" i="2"/>
  <c r="E20" i="2"/>
  <c r="G20" i="2"/>
  <c r="G20" i="3"/>
  <c r="E20" i="3" l="1"/>
  <c r="F20" i="3"/>
  <c r="H20" i="3"/>
  <c r="F19" i="2" l="1"/>
  <c r="H19" i="2"/>
  <c r="I19" i="2"/>
  <c r="K23" i="1" l="1"/>
  <c r="K24" i="1"/>
  <c r="I19" i="3" l="1"/>
  <c r="J19" i="3" s="1"/>
  <c r="I18" i="3"/>
  <c r="J18" i="3" s="1"/>
  <c r="I16" i="3"/>
  <c r="J16" i="3" s="1"/>
  <c r="I14" i="3"/>
  <c r="J14" i="3" l="1"/>
  <c r="J20" i="3" s="1"/>
  <c r="I20" i="3"/>
  <c r="F14" i="2" l="1"/>
  <c r="F16" i="2"/>
  <c r="F17" i="2"/>
  <c r="F18" i="2"/>
  <c r="F20" i="2" l="1"/>
  <c r="H14" i="2"/>
  <c r="H16" i="2"/>
  <c r="I16" i="2" s="1"/>
  <c r="I20" i="2" s="1"/>
  <c r="H17" i="2"/>
  <c r="I17" i="2" s="1"/>
  <c r="H18" i="2"/>
  <c r="I18" i="2" s="1"/>
  <c r="K20" i="1"/>
  <c r="H20" i="2" l="1"/>
  <c r="I14" i="2"/>
  <c r="K17" i="1"/>
  <c r="K21" i="1"/>
  <c r="K22" i="1"/>
  <c r="K26" i="1" s="1"/>
  <c r="K15" i="1"/>
  <c r="K16" i="1"/>
  <c r="K18" i="1"/>
  <c r="K19" i="1"/>
  <c r="K14" i="1" l="1"/>
</calcChain>
</file>

<file path=xl/sharedStrings.xml><?xml version="1.0" encoding="utf-8"?>
<sst xmlns="http://schemas.openxmlformats.org/spreadsheetml/2006/main" count="117" uniqueCount="74">
  <si>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</si>
  <si>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</si>
  <si>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</si>
  <si>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</si>
  <si>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</si>
  <si>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</si>
  <si>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</si>
  <si>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</si>
  <si>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</si>
  <si>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</si>
  <si>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</si>
  <si>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</si>
  <si>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</si>
  <si>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</si>
  <si>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</si>
  <si>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</si>
  <si>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</si>
  <si>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</si>
  <si>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</si>
  <si>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</si>
  <si>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</si>
  <si>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</si>
  <si>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</si>
  <si>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</si>
  <si>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</si>
  <si>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</si>
  <si>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</si>
  <si>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</si>
  <si>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</si>
  <si>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</si>
  <si>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</si>
  <si>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</si>
  <si>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</si>
  <si>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</si>
  <si>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</si>
  <si>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</si>
  <si>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</si>
  <si>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</si>
  <si>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</si>
  <si>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</si>
  <si>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</si>
  <si>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</si>
  <si>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</si>
  <si>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</si>
  <si>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</si>
  <si>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</si>
  <si>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</si>
  <si>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</si>
  <si>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</si>
  <si>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</si>
  <si>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</si>
  <si>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</si>
  <si>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</si>
  <si>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</si>
  <si>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</si>
  <si>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</si>
  <si>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</si>
  <si>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</si>
  <si>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</si>
  <si>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</si>
  <si>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</si>
  <si>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</si>
  <si>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</si>
  <si>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</si>
  <si>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</si>
  <si>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</si>
  <si>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</si>
  <si>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</si>
  <si>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</si>
  <si>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</si>
  <si>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</si>
  <si>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</si>
  <si>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r>
      <t>Correspondiente al mes de Mayo del</t>
    </r>
    <r>
      <rPr>
        <b/>
        <u/>
        <sz val="14"/>
        <rFont val="Arial"/>
        <family val="2"/>
      </rPr>
      <t xml:space="preserve"> 2012</t>
    </r>
  </si>
  <si>
    <t>Correspondiente al mes de Mayo del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</si>
</sst>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tabSelected="1" topLeftCell="B7" zoomScaleNormal="100" workbookViewId="0">
      <selection activeCell="A12" sqref="A12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150000</v>
      </c>
      <c r="E18" s="3">
        <v>24877.38</v>
      </c>
      <c r="F18" s="3">
        <v>25</v>
      </c>
      <c r="G18" s="3">
        <v>4305</v>
      </c>
      <c r="H18" s="3">
        <v>2305.23</v>
      </c>
      <c r="I18" s="3">
        <v>0</v>
      </c>
      <c r="J18" s="3">
        <f t="shared" si="1"/>
        <v>31512.61</v>
      </c>
      <c r="K18" s="3">
        <f t="shared" si="0"/>
        <v>118487.39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14300</v>
      </c>
      <c r="E22" s="3">
        <v>0</v>
      </c>
      <c r="F22" s="3">
        <v>25</v>
      </c>
      <c r="G22" s="3">
        <v>410.41</v>
      </c>
      <c r="H22" s="3">
        <v>434.72</v>
      </c>
      <c r="I22" s="3">
        <v>0</v>
      </c>
      <c r="J22" s="3">
        <f t="shared" si="1"/>
        <v>870.13000000000011</v>
      </c>
      <c r="K22" s="3">
        <f t="shared" si="0"/>
        <v>13429.869999999999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A25" s="5" t="s">
        <v>61</v>
      </c>
      <c r="B25" s="7" t="s">
        <v>62</v>
      </c>
      <c r="C25" s="5" t="s">
        <v>22</v>
      </c>
      <c r="D25" s="3">
        <v>30000</v>
      </c>
      <c r="E25" s="3">
        <v>0</v>
      </c>
      <c r="F25" s="3">
        <v>25</v>
      </c>
      <c r="G25" s="3">
        <v>861</v>
      </c>
      <c r="H25" s="3">
        <v>912</v>
      </c>
      <c r="I25" s="3">
        <v>0</v>
      </c>
      <c r="J25" s="3">
        <f t="shared" ref="J25" si="2">SUM(E25:I25)</f>
        <v>1798</v>
      </c>
      <c r="K25" s="3">
        <f t="shared" ref="K25" si="3">D25-J25</f>
        <v>28202</v>
      </c>
    </row>
    <row r="26" spans="1:11" x14ac:dyDescent="0.25">
      <c r="B26" s="11" t="s">
        <v>25</v>
      </c>
      <c r="C26" s="11"/>
      <c r="D26" s="6">
        <f t="shared" ref="D26:K26" si="4">SUM(D14:D25)</f>
        <v>753781</v>
      </c>
      <c r="E26" s="6">
        <f t="shared" si="4"/>
        <v>87043.360000000015</v>
      </c>
      <c r="F26" s="6">
        <f t="shared" si="4"/>
        <v>300</v>
      </c>
      <c r="G26" s="6">
        <f t="shared" si="4"/>
        <v>20963.649999999998</v>
      </c>
      <c r="H26" s="6">
        <f t="shared" si="4"/>
        <v>15390.63</v>
      </c>
      <c r="I26" s="6">
        <f t="shared" si="4"/>
        <v>0</v>
      </c>
      <c r="J26" s="6">
        <f t="shared" si="4"/>
        <v>123697.64000000004</v>
      </c>
      <c r="K26" s="6">
        <f t="shared" si="4"/>
        <v>630083.36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H5" sqref="H5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43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73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68</v>
      </c>
      <c r="B15" s="5" t="s">
        <v>34</v>
      </c>
      <c r="C15" s="5" t="s">
        <v>69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37</v>
      </c>
      <c r="B16" s="5" t="s">
        <v>38</v>
      </c>
      <c r="C16" s="5" t="s">
        <v>39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40</v>
      </c>
      <c r="B17" s="5" t="s">
        <v>41</v>
      </c>
      <c r="C17" s="5" t="s">
        <v>42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44</v>
      </c>
      <c r="B18" s="5" t="s">
        <v>45</v>
      </c>
      <c r="C18" s="5" t="s">
        <v>46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63</v>
      </c>
      <c r="B19" s="5" t="s">
        <v>45</v>
      </c>
      <c r="C19" s="5" t="s">
        <v>64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2" t="s">
        <v>12</v>
      </c>
      <c r="C20" s="13"/>
      <c r="D20" s="4">
        <f t="shared" ref="D20:H20" si="3">SUM(D14:D19)</f>
        <v>82581</v>
      </c>
      <c r="E20" s="4">
        <f t="shared" si="3"/>
        <v>0</v>
      </c>
      <c r="F20" s="4">
        <f t="shared" si="3"/>
        <v>8258.1</v>
      </c>
      <c r="G20" s="4">
        <f t="shared" si="3"/>
        <v>0</v>
      </c>
      <c r="H20" s="4">
        <f t="shared" si="3"/>
        <v>8258.1</v>
      </c>
      <c r="I20" s="4">
        <f>SUM(I14:I19)</f>
        <v>74322.899999999994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0"/>
  <sheetViews>
    <sheetView zoomScaleNormal="100" workbookViewId="0">
      <selection activeCell="A20" sqref="A20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73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48</v>
      </c>
      <c r="B14" s="5" t="s">
        <v>49</v>
      </c>
      <c r="C14" s="5" t="s">
        <v>50</v>
      </c>
      <c r="D14" s="3">
        <v>15000</v>
      </c>
      <c r="E14" s="3">
        <v>0</v>
      </c>
      <c r="F14" s="3">
        <f>D14*10%</f>
        <v>1500</v>
      </c>
      <c r="G14" s="3">
        <v>0</v>
      </c>
      <c r="H14" s="3">
        <v>0</v>
      </c>
      <c r="I14" s="3">
        <f>SUM(E14:H14)</f>
        <v>1500</v>
      </c>
      <c r="J14" s="3">
        <f>D14-I14</f>
        <v>13500</v>
      </c>
    </row>
    <row r="15" spans="1:10" x14ac:dyDescent="0.25">
      <c r="A15" s="5" t="s">
        <v>66</v>
      </c>
      <c r="B15" s="5" t="s">
        <v>67</v>
      </c>
      <c r="C15" s="5" t="s">
        <v>50</v>
      </c>
      <c r="D15" s="3">
        <v>30000</v>
      </c>
      <c r="E15" s="3">
        <v>0</v>
      </c>
      <c r="F15" s="3">
        <f>D15*10%</f>
        <v>3000</v>
      </c>
      <c r="G15" s="3">
        <v>0</v>
      </c>
      <c r="H15" s="3">
        <v>0</v>
      </c>
      <c r="I15" s="3">
        <f>SUM(E15:H15)</f>
        <v>3000</v>
      </c>
      <c r="J15" s="3">
        <f>D15-I15</f>
        <v>27000</v>
      </c>
    </row>
    <row r="16" spans="1:10" x14ac:dyDescent="0.25">
      <c r="A16" s="5" t="s">
        <v>52</v>
      </c>
      <c r="B16" s="5" t="s">
        <v>51</v>
      </c>
      <c r="C16" s="5" t="s">
        <v>50</v>
      </c>
      <c r="D16" s="3">
        <v>50000</v>
      </c>
      <c r="E16" s="3">
        <v>0</v>
      </c>
      <c r="F16" s="3">
        <f>D16*10%</f>
        <v>5000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70</v>
      </c>
      <c r="B17" s="5" t="s">
        <v>71</v>
      </c>
      <c r="C17" s="5" t="s">
        <v>50</v>
      </c>
      <c r="D17" s="3">
        <v>25000</v>
      </c>
      <c r="E17" s="3">
        <v>0</v>
      </c>
      <c r="F17" s="3">
        <f>D17*10%</f>
        <v>2500</v>
      </c>
      <c r="G17" s="3">
        <v>0</v>
      </c>
      <c r="H17" s="3">
        <v>0</v>
      </c>
      <c r="I17" s="3">
        <f>SUM(E17:H17)</f>
        <v>2500</v>
      </c>
      <c r="J17" s="3">
        <f>D17-I17</f>
        <v>22500</v>
      </c>
    </row>
    <row r="18" spans="1:10" x14ac:dyDescent="0.25">
      <c r="A18" s="5" t="s">
        <v>53</v>
      </c>
      <c r="B18" s="5" t="s">
        <v>54</v>
      </c>
      <c r="C18" s="5" t="s">
        <v>50</v>
      </c>
      <c r="D18" s="3">
        <v>25000</v>
      </c>
      <c r="E18" s="3">
        <v>0</v>
      </c>
      <c r="F18" s="3">
        <f t="shared" ref="F18:F19" si="0">D18*10%</f>
        <v>2500</v>
      </c>
      <c r="G18" s="3">
        <v>0</v>
      </c>
      <c r="H18" s="3">
        <v>0</v>
      </c>
      <c r="I18" s="3">
        <f t="shared" ref="I18:I19" si="1">SUM(E18:H18)</f>
        <v>2500</v>
      </c>
      <c r="J18" s="3">
        <f t="shared" ref="J18:J19" si="2">D18-I18</f>
        <v>22500</v>
      </c>
    </row>
    <row r="19" spans="1:10" x14ac:dyDescent="0.25">
      <c r="A19" s="5" t="s">
        <v>55</v>
      </c>
      <c r="B19" s="5" t="s">
        <v>56</v>
      </c>
      <c r="C19" s="5" t="s">
        <v>50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B20" s="12" t="s">
        <v>12</v>
      </c>
      <c r="C20" s="13"/>
      <c r="D20" s="4">
        <f>SUM(D14:D19)</f>
        <v>185000</v>
      </c>
      <c r="E20" s="4">
        <f>SUM(E14:E19)</f>
        <v>0</v>
      </c>
      <c r="F20" s="4">
        <f>SUM(F14:F19)</f>
        <v>18500</v>
      </c>
      <c r="G20" s="4">
        <f>SUM(G14:G19)</f>
        <v>0</v>
      </c>
      <c r="H20" s="4">
        <f>SUM(H14:H19)</f>
        <v>0</v>
      </c>
      <c r="I20" s="4">
        <f>SUM(I14:I19)</f>
        <v>18500</v>
      </c>
      <c r="J20" s="4">
        <f>SUM(J14:J19)</f>
        <v>166500</v>
      </c>
    </row>
  </sheetData>
  <mergeCells count="5">
    <mergeCell ref="A7:J7"/>
    <mergeCell ref="A8:J8"/>
    <mergeCell ref="A10:J10"/>
    <mergeCell ref="A11:J11"/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2017-12-06T14:04:14Z</dcterms:modified>
</cp:coreProperties>
</file>