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I14" i="4" s="1"/>
  <c r="J37" i="1" l="1"/>
  <c r="I37" i="1"/>
  <c r="H37" i="1"/>
  <c r="G37" i="1"/>
  <c r="F37" i="1"/>
  <c r="E37" i="1"/>
  <c r="L15" i="1"/>
  <c r="L17" i="1"/>
  <c r="L18" i="1"/>
  <c r="L20" i="1"/>
  <c r="L21" i="1"/>
  <c r="L24" i="1"/>
  <c r="L26" i="1"/>
  <c r="L27" i="1"/>
  <c r="L28" i="1"/>
  <c r="L29" i="1"/>
  <c r="L30" i="1"/>
  <c r="L31" i="1"/>
  <c r="L32" i="1"/>
  <c r="L33" i="1"/>
  <c r="L36" i="1"/>
  <c r="K15" i="1"/>
  <c r="K16" i="1"/>
  <c r="L16" i="1" s="1"/>
  <c r="K17" i="1"/>
  <c r="K18" i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K27" i="1"/>
  <c r="K28" i="1"/>
  <c r="K29" i="1"/>
  <c r="K30" i="1"/>
  <c r="K31" i="1"/>
  <c r="K32" i="1"/>
  <c r="K33" i="1"/>
  <c r="K34" i="1"/>
  <c r="L34" i="1" s="1"/>
  <c r="K35" i="1"/>
  <c r="L35" i="1" s="1"/>
  <c r="K36" i="1"/>
  <c r="K14" i="1"/>
  <c r="K37" i="1" l="1"/>
  <c r="L14" i="1"/>
  <c r="L37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7" i="2"/>
  <c r="I14" i="2"/>
  <c r="I21" i="2" s="1"/>
  <c r="I19" i="4" l="1"/>
</calcChain>
</file>

<file path=xl/sharedStrings.xml><?xml version="1.0" encoding="utf-8"?>
<sst xmlns="http://schemas.openxmlformats.org/spreadsheetml/2006/main" count="152" uniqueCount="101">
  <si>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</si>
  <si>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</si>
  <si>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</si>
  <si>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</si>
  <si>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</si>
  <si>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</si>
  <si>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</si>
  <si>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</si>
  <si>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</si>
  <si>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</si>
  <si>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</si>
  <si>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</si>
  <si>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</si>
  <si>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</si>
  <si>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</si>
  <si>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</si>
  <si>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</si>
  <si>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</si>
  <si>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</si>
  <si>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</si>
  <si>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</si>
  <si>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</si>
  <si>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</si>
  <si>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</si>
  <si>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</si>
  <si>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</si>
  <si>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</si>
  <si>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</si>
  <si>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</si>
  <si>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</si>
  <si>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</si>
  <si>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</si>
  <si>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</si>
  <si>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</si>
  <si>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</si>
  <si>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</si>
  <si>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</si>
  <si>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</si>
  <si>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</si>
  <si>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</si>
  <si>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</si>
  <si>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</si>
  <si>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</si>
  <si>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</si>
  <si>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</si>
  <si>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</si>
  <si>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</si>
  <si>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</si>
  <si>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</si>
  <si>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</si>
  <si>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</si>
  <si>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</si>
  <si>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</si>
  <si>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</si>
  <si>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</si>
  <si>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</si>
  <si>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</si>
  <si>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</si>
  <si>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</si>
  <si>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</si>
  <si>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</si>
  <si>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</si>
  <si>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</si>
  <si>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</si>
  <si>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</si>
  <si>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</si>
  <si>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</si>
  <si>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</si>
  <si>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</si>
  <si>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</si>
  <si>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</si>
  <si>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</si>
  <si>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</si>
  <si>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</si>
  <si>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</si>
  <si>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</si>
  <si>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</si>
  <si>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</si>
  <si>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</si>
  <si>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</si>
  <si>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</si>
  <si>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</si>
  <si>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</si>
  <si>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</si>
  <si>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</si>
  <si>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</si>
  <si>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</si>
  <si>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</si>
  <si>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</si>
  <si>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</si>
  <si>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</si>
  <si>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</si>
  <si>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</si>
  <si>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</si>
  <si>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</si>
  <si>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</si>
  <si>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</si>
  <si>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</si>
  <si>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</si>
  <si>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r>
      <t>Correspondiente al mes de Julio del</t>
    </r>
    <r>
      <rPr>
        <b/>
        <u/>
        <sz val="14"/>
        <rFont val="Arial"/>
        <family val="2"/>
      </rPr>
      <t xml:space="preserve"> 2017 </t>
    </r>
  </si>
  <si>
    <t>TEOFILO ALEXANDER MARTINEZ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</si>
</sst>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zoomScaleNormal="100" workbookViewId="0">
      <selection activeCell="C14" sqref="C14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99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96</v>
      </c>
      <c r="J13" s="1" t="s">
        <v>97</v>
      </c>
      <c r="K13" s="1" t="s">
        <v>7</v>
      </c>
      <c r="L13" s="1" t="s">
        <v>8</v>
      </c>
    </row>
    <row r="14" spans="1:12" x14ac:dyDescent="0.25">
      <c r="A14" s="5" t="s">
        <v>29</v>
      </c>
      <c r="B14" s="5" t="s">
        <v>73</v>
      </c>
      <c r="C14" s="5" t="s">
        <v>51</v>
      </c>
      <c r="D14" s="5" t="s">
        <v>72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30</v>
      </c>
      <c r="B15" s="5" t="s">
        <v>74</v>
      </c>
      <c r="C15" s="5" t="s">
        <v>52</v>
      </c>
      <c r="D15" s="5" t="s">
        <v>72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6" si="0">SUM(F15:J15)</f>
        <v>4638.0599999999995</v>
      </c>
      <c r="L15" s="3">
        <f t="shared" ref="L15:L36" si="1">E15-K15</f>
        <v>27361.940000000002</v>
      </c>
    </row>
    <row r="16" spans="1:12" x14ac:dyDescent="0.25">
      <c r="A16" s="5" t="s">
        <v>31</v>
      </c>
      <c r="B16" s="5" t="s">
        <v>75</v>
      </c>
      <c r="C16" s="5" t="s">
        <v>53</v>
      </c>
      <c r="D16" s="5" t="s">
        <v>72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32</v>
      </c>
      <c r="B17" s="5" t="s">
        <v>76</v>
      </c>
      <c r="C17" s="5" t="s">
        <v>54</v>
      </c>
      <c r="D17" s="5" t="s">
        <v>72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33</v>
      </c>
      <c r="B18" s="5" t="s">
        <v>77</v>
      </c>
      <c r="C18" s="5" t="s">
        <v>55</v>
      </c>
      <c r="D18" s="5" t="s">
        <v>72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34</v>
      </c>
      <c r="B19" s="5" t="s">
        <v>78</v>
      </c>
      <c r="C19" s="5" t="s">
        <v>56</v>
      </c>
      <c r="D19" s="5" t="s">
        <v>72</v>
      </c>
      <c r="E19" s="3">
        <v>110000</v>
      </c>
      <c r="F19" s="3">
        <v>3157</v>
      </c>
      <c r="G19" s="3">
        <v>14224.5</v>
      </c>
      <c r="H19" s="3">
        <v>3344</v>
      </c>
      <c r="I19" s="3">
        <v>25</v>
      </c>
      <c r="J19" s="3">
        <v>3189.74</v>
      </c>
      <c r="K19" s="3">
        <f t="shared" si="0"/>
        <v>23940.239999999998</v>
      </c>
      <c r="L19" s="3">
        <f t="shared" si="1"/>
        <v>86059.760000000009</v>
      </c>
    </row>
    <row r="20" spans="1:12" x14ac:dyDescent="0.25">
      <c r="A20" s="5" t="s">
        <v>35</v>
      </c>
      <c r="B20" s="5" t="s">
        <v>79</v>
      </c>
      <c r="C20" s="5" t="s">
        <v>57</v>
      </c>
      <c r="D20" s="5" t="s">
        <v>72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36</v>
      </c>
      <c r="B21" s="5" t="s">
        <v>80</v>
      </c>
      <c r="C21" s="5" t="s">
        <v>58</v>
      </c>
      <c r="D21" s="5" t="s">
        <v>72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37</v>
      </c>
      <c r="B22" s="5" t="s">
        <v>81</v>
      </c>
      <c r="C22" s="5" t="s">
        <v>59</v>
      </c>
      <c r="D22" s="5" t="s">
        <v>72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38</v>
      </c>
      <c r="B23" s="5" t="s">
        <v>82</v>
      </c>
      <c r="C23" s="5" t="s">
        <v>60</v>
      </c>
      <c r="D23" s="5" t="s">
        <v>72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39</v>
      </c>
      <c r="B24" s="5" t="s">
        <v>83</v>
      </c>
      <c r="C24" s="5" t="s">
        <v>61</v>
      </c>
      <c r="D24" s="5" t="s">
        <v>72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40</v>
      </c>
      <c r="B25" s="5" t="s">
        <v>84</v>
      </c>
      <c r="C25" s="5" t="s">
        <v>62</v>
      </c>
      <c r="D25" s="5" t="s">
        <v>72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41</v>
      </c>
      <c r="B26" s="5" t="s">
        <v>85</v>
      </c>
      <c r="C26" s="5" t="s">
        <v>63</v>
      </c>
      <c r="D26" s="5" t="s">
        <v>72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42</v>
      </c>
      <c r="B27" s="5" t="s">
        <v>95</v>
      </c>
      <c r="C27" s="5" t="s">
        <v>64</v>
      </c>
      <c r="D27" s="5" t="s">
        <v>72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43</v>
      </c>
      <c r="B28" s="5" t="s">
        <v>86</v>
      </c>
      <c r="C28" s="5" t="s">
        <v>52</v>
      </c>
      <c r="D28" s="5" t="s">
        <v>72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44</v>
      </c>
      <c r="B29" s="5" t="s">
        <v>87</v>
      </c>
      <c r="C29" s="5" t="s">
        <v>65</v>
      </c>
      <c r="D29" s="5" t="s">
        <v>72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45</v>
      </c>
      <c r="B30" s="5" t="s">
        <v>88</v>
      </c>
      <c r="C30" s="5" t="s">
        <v>66</v>
      </c>
      <c r="D30" s="5" t="s">
        <v>72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46</v>
      </c>
      <c r="B31" s="5" t="s">
        <v>89</v>
      </c>
      <c r="C31" s="5" t="s">
        <v>67</v>
      </c>
      <c r="D31" s="5" t="s">
        <v>72</v>
      </c>
      <c r="E31" s="3">
        <v>90000</v>
      </c>
      <c r="F31" s="3">
        <v>2583</v>
      </c>
      <c r="G31" s="3">
        <v>9753.19</v>
      </c>
      <c r="H31" s="3">
        <v>2736</v>
      </c>
      <c r="I31" s="3">
        <v>25</v>
      </c>
      <c r="J31" s="3">
        <v>0</v>
      </c>
      <c r="K31" s="3">
        <f t="shared" si="0"/>
        <v>15097.19</v>
      </c>
      <c r="L31" s="3">
        <f t="shared" si="1"/>
        <v>74902.81</v>
      </c>
    </row>
    <row r="32" spans="1:12" x14ac:dyDescent="0.25">
      <c r="A32" s="5" t="s">
        <v>47</v>
      </c>
      <c r="B32" s="5" t="s">
        <v>90</v>
      </c>
      <c r="C32" s="5" t="s">
        <v>68</v>
      </c>
      <c r="D32" s="5" t="s">
        <v>72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48</v>
      </c>
      <c r="B33" s="5" t="s">
        <v>91</v>
      </c>
      <c r="C33" s="5" t="s">
        <v>69</v>
      </c>
      <c r="D33" s="5" t="s">
        <v>72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49</v>
      </c>
      <c r="B34" s="5" t="s">
        <v>92</v>
      </c>
      <c r="C34" s="5" t="s">
        <v>70</v>
      </c>
      <c r="D34" s="5" t="s">
        <v>72</v>
      </c>
      <c r="E34" s="3">
        <v>57500</v>
      </c>
      <c r="F34" s="3">
        <v>1650.25</v>
      </c>
      <c r="G34" s="3">
        <v>3016.2</v>
      </c>
      <c r="H34" s="3">
        <v>1748</v>
      </c>
      <c r="I34" s="3">
        <v>25</v>
      </c>
      <c r="J34" s="3">
        <v>4063.74</v>
      </c>
      <c r="K34" s="3">
        <f t="shared" si="0"/>
        <v>10503.189999999999</v>
      </c>
      <c r="L34" s="3">
        <f t="shared" si="1"/>
        <v>46996.81</v>
      </c>
    </row>
    <row r="35" spans="1:12" x14ac:dyDescent="0.25">
      <c r="A35" s="5" t="s">
        <v>50</v>
      </c>
      <c r="B35" s="5" t="s">
        <v>93</v>
      </c>
      <c r="C35" s="5" t="s">
        <v>52</v>
      </c>
      <c r="D35" s="5" t="s">
        <v>72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100</v>
      </c>
      <c r="B36" s="5" t="s">
        <v>94</v>
      </c>
      <c r="C36" s="5" t="s">
        <v>60</v>
      </c>
      <c r="D36" s="5" t="s">
        <v>72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98</v>
      </c>
      <c r="D37" s="12"/>
      <c r="E37" s="8">
        <f t="shared" ref="E37:L37" si="2">SUM(E14:E36)</f>
        <v>1525000</v>
      </c>
      <c r="F37" s="8">
        <f t="shared" si="2"/>
        <v>42985.140000000007</v>
      </c>
      <c r="G37" s="8">
        <f t="shared" si="2"/>
        <v>164108.29</v>
      </c>
      <c r="H37" s="8">
        <f t="shared" si="2"/>
        <v>40708.950000000004</v>
      </c>
      <c r="I37" s="8">
        <f t="shared" si="2"/>
        <v>575</v>
      </c>
      <c r="J37" s="8">
        <f t="shared" si="2"/>
        <v>39226.71</v>
      </c>
      <c r="K37" s="8">
        <f t="shared" si="2"/>
        <v>287604.09000000003</v>
      </c>
      <c r="L37" s="8">
        <f t="shared" si="2"/>
        <v>1237395.9100000004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99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workbookViewId="0">
      <pane ySplit="13" topLeftCell="A14" activePane="bottomLeft" state="frozen"/>
      <selection pane="bottomLeft" activeCell="F14" sqref="F14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99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27</v>
      </c>
      <c r="B14" s="5" t="s">
        <v>28</v>
      </c>
      <c r="C14" s="5" t="s">
        <v>71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" si="0">SUM(E14:G14)</f>
        <v>3500</v>
      </c>
      <c r="I14" s="6">
        <f t="shared" ref="I14" si="1">D14-H14</f>
        <v>31500</v>
      </c>
    </row>
    <row r="15" spans="1:9" x14ac:dyDescent="0.25">
      <c r="A15" s="5"/>
      <c r="B15" s="5"/>
      <c r="C15" s="5"/>
      <c r="D15" s="3"/>
      <c r="E15" s="3"/>
      <c r="F15" s="3"/>
      <c r="G15" s="3"/>
      <c r="H15" s="3"/>
      <c r="I15" s="6"/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21</v>
      </c>
      <c r="C19" s="15"/>
      <c r="D19" s="4">
        <f t="shared" ref="D19:I19" si="2">SUM(D14:D18)</f>
        <v>35000</v>
      </c>
      <c r="E19" s="4">
        <f t="shared" si="2"/>
        <v>0</v>
      </c>
      <c r="F19" s="4">
        <f t="shared" si="2"/>
        <v>3500</v>
      </c>
      <c r="G19" s="4">
        <f t="shared" si="2"/>
        <v>0</v>
      </c>
      <c r="H19" s="4">
        <f t="shared" si="2"/>
        <v>3500</v>
      </c>
      <c r="I19" s="4">
        <f t="shared" si="2"/>
        <v>31500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2017-09-25T18:24:15Z</dcterms:modified>
</cp:coreProperties>
</file>