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Junio/"/>
    </mc:Choice>
  </mc:AlternateContent>
  <xr:revisionPtr revIDLastSave="6" documentId="8_{636C18B2-D1C3-4A9B-8DB4-CAD8C3544843}" xr6:coauthVersionLast="47" xr6:coauthVersionMax="47" xr10:uidLastSave="{14B4C1A7-49BF-4171-AA2A-F5A0B0A3349A}"/>
  <bookViews>
    <workbookView xWindow="-120" yWindow="-120" windowWidth="29040" windowHeight="15840" xr2:uid="{00000000-000D-0000-FFFF-FFFF00000000}"/>
  </bookViews>
  <sheets>
    <sheet name="PERSONAL COMPENSACIÓN" sheetId="5" r:id="rId1"/>
  </sheets>
  <definedNames>
    <definedName name="_xlnm.Print_Area" localSheetId="0">'PERSONAL COMPENSACIÓN'!$A$1:$N$21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5" l="1"/>
  <c r="H18" i="5"/>
  <c r="M18" i="5"/>
  <c r="N18" i="5"/>
  <c r="L21" i="5"/>
  <c r="K21" i="5"/>
  <c r="J21" i="5"/>
  <c r="I21" i="5"/>
  <c r="F21" i="5"/>
  <c r="M15" i="5"/>
  <c r="N15" i="5" s="1"/>
  <c r="H15" i="5"/>
  <c r="M14" i="5"/>
  <c r="M16" i="5"/>
  <c r="N16" i="5" s="1"/>
  <c r="H16" i="5"/>
  <c r="M20" i="5" l="1"/>
  <c r="N20" i="5" s="1"/>
  <c r="H20" i="5"/>
  <c r="M19" i="5"/>
  <c r="H19" i="5"/>
  <c r="N14" i="5"/>
  <c r="H14" i="5"/>
  <c r="H21" i="5" s="1"/>
  <c r="M17" i="5"/>
  <c r="H17" i="5"/>
  <c r="N19" i="5" l="1"/>
  <c r="N21" i="5" s="1"/>
  <c r="M21" i="5"/>
  <c r="N17" i="5"/>
</calcChain>
</file>

<file path=xl/sharedStrings.xml><?xml version="1.0" encoding="utf-8"?>
<sst xmlns="http://schemas.openxmlformats.org/spreadsheetml/2006/main" count="48" uniqueCount="39">
  <si>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</si>
  <si>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</si>
  <si>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</si>
  <si>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</si>
  <si>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</si>
  <si>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</si>
  <si>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</si>
  <si>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</si>
  <si>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</si>
  <si>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</si>
  <si>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</si>
  <si>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</si>
  <si>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</si>
  <si>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</si>
  <si>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</si>
  <si>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</si>
  <si>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</si>
  <si>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</si>
  <si>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</si>
  <si>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</si>
  <si>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</si>
  <si>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</si>
  <si>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</si>
  <si>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</si>
  <si>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</si>
  <si>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</si>
  <si>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</si>
  <si>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</si>
  <si>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</si>
  <si>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</si>
  <si>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</si>
  <si>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</si>
  <si>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</si>
  <si>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</si>
  <si>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</si>
  <si>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</si>
  <si>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DANELSON VALLEJO VASQUEZ</t>
  </si>
  <si>
    <t>TECNICO DE NAVEGACION</t>
  </si>
  <si>
    <t>CONCEPTO PAGO SUELDO 000007 - PERSONAL DE VIGILANCIA CORRESPONDIENTE AL MES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</si>
</sst>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N21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43.5703125" style="4" bestFit="1" customWidth="1"/>
    <col min="3" max="3" width="16" style="4" bestFit="1" customWidth="1"/>
    <col min="4" max="4" width="26.85546875" style="4" bestFit="1" customWidth="1"/>
    <col min="5" max="5" width="11.28515625" style="4" bestFit="1" customWidth="1"/>
    <col min="6" max="6" width="15.7109375" style="4" bestFit="1" customWidth="1"/>
    <col min="7" max="7" width="9.5703125" style="4" bestFit="1" customWidth="1"/>
    <col min="8" max="8" width="13.7109375" style="4" bestFit="1" customWidth="1"/>
    <col min="9" max="9" width="8" style="4" bestFit="1" customWidth="1"/>
    <col min="10" max="10" width="12.5703125" style="4" bestFit="1" customWidth="1"/>
    <col min="11" max="11" width="8" style="4" bestFit="1" customWidth="1"/>
    <col min="12" max="12" width="11.5703125" style="4" bestFit="1" customWidth="1"/>
    <col min="13" max="13" width="12.5703125" style="4" bestFit="1" customWidth="1"/>
    <col min="14" max="14" width="16.7109375" style="4" bestFit="1" customWidth="1"/>
    <col min="15" max="16384" width="9.140625" style="4"/>
  </cols>
  <sheetData>
    <row r="1" spans="1:14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9.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18" t="s">
        <v>14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.75" x14ac:dyDescent="0.25">
      <c r="A8" s="20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8" customHeight="1" x14ac:dyDescent="0.25">
      <c r="A9" s="18" t="s">
        <v>38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5.75" customHeight="1" x14ac:dyDescent="0.25">
      <c r="A10" s="7"/>
      <c r="B10" s="16"/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8" customHeight="1" x14ac:dyDescent="0.25">
      <c r="A11" s="19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25">
      <c r="A13" s="5" t="s">
        <v>11</v>
      </c>
      <c r="B13" s="5" t="s">
        <v>0</v>
      </c>
      <c r="C13" s="2" t="s">
        <v>12</v>
      </c>
      <c r="D13" s="2" t="s">
        <v>13</v>
      </c>
      <c r="E13" s="2" t="s">
        <v>1</v>
      </c>
      <c r="F13" s="5" t="s">
        <v>16</v>
      </c>
      <c r="G13" s="5" t="s">
        <v>17</v>
      </c>
      <c r="H13" s="5" t="s">
        <v>18</v>
      </c>
      <c r="I13" s="5" t="s">
        <v>2</v>
      </c>
      <c r="J13" s="5" t="s">
        <v>3</v>
      </c>
      <c r="K13" s="5" t="s">
        <v>4</v>
      </c>
      <c r="L13" s="5" t="s">
        <v>19</v>
      </c>
      <c r="M13" s="5" t="s">
        <v>20</v>
      </c>
      <c r="N13" s="5" t="s">
        <v>5</v>
      </c>
    </row>
    <row r="14" spans="1:14" s="10" customFormat="1" ht="30" x14ac:dyDescent="0.25">
      <c r="A14" s="8">
        <v>1</v>
      </c>
      <c r="B14" s="14" t="s">
        <v>29</v>
      </c>
      <c r="C14" s="1" t="s">
        <v>26</v>
      </c>
      <c r="D14" s="9" t="s">
        <v>9</v>
      </c>
      <c r="E14" s="9" t="s">
        <v>25</v>
      </c>
      <c r="F14" s="6">
        <v>26150</v>
      </c>
      <c r="G14" s="6">
        <v>0</v>
      </c>
      <c r="H14" s="6">
        <f>SUM(F14:G14)</f>
        <v>26150</v>
      </c>
      <c r="I14" s="6">
        <v>0</v>
      </c>
      <c r="J14" s="6">
        <v>0</v>
      </c>
      <c r="K14" s="6">
        <v>0</v>
      </c>
      <c r="L14" s="6">
        <v>0</v>
      </c>
      <c r="M14" s="6">
        <f>SUM(I14:L14)</f>
        <v>0</v>
      </c>
      <c r="N14" s="6">
        <f>F14-M14</f>
        <v>26150</v>
      </c>
    </row>
    <row r="15" spans="1:14" s="10" customFormat="1" ht="30" x14ac:dyDescent="0.25">
      <c r="A15" s="11">
        <v>2</v>
      </c>
      <c r="B15" s="14" t="s">
        <v>34</v>
      </c>
      <c r="C15" s="1" t="s">
        <v>26</v>
      </c>
      <c r="D15" s="9" t="s">
        <v>32</v>
      </c>
      <c r="E15" s="9" t="s">
        <v>33</v>
      </c>
      <c r="F15" s="6">
        <v>50000</v>
      </c>
      <c r="G15" s="6">
        <v>0</v>
      </c>
      <c r="H15" s="6">
        <f t="shared" ref="H15" si="0">SUM(F15:G15)</f>
        <v>50000</v>
      </c>
      <c r="I15" s="6">
        <v>0</v>
      </c>
      <c r="J15" s="6">
        <v>2297.25</v>
      </c>
      <c r="K15" s="6">
        <v>0</v>
      </c>
      <c r="L15" s="6">
        <v>0</v>
      </c>
      <c r="M15" s="6">
        <f t="shared" ref="M15" si="1">SUM(I15:L15)</f>
        <v>2297.25</v>
      </c>
      <c r="N15" s="6">
        <f>F15-M15</f>
        <v>47702.75</v>
      </c>
    </row>
    <row r="16" spans="1:14" s="10" customFormat="1" ht="30" x14ac:dyDescent="0.25">
      <c r="A16" s="8">
        <v>3</v>
      </c>
      <c r="B16" s="12" t="s">
        <v>31</v>
      </c>
      <c r="C16" s="9" t="s">
        <v>26</v>
      </c>
      <c r="D16" s="9" t="s">
        <v>32</v>
      </c>
      <c r="E16" s="9" t="s">
        <v>33</v>
      </c>
      <c r="F16" s="6">
        <v>50000</v>
      </c>
      <c r="G16" s="6">
        <v>0</v>
      </c>
      <c r="H16" s="6">
        <f>SUM(F16:G16)</f>
        <v>50000</v>
      </c>
      <c r="I16" s="6">
        <v>0</v>
      </c>
      <c r="J16" s="6">
        <v>2297.25</v>
      </c>
      <c r="K16" s="6">
        <v>0</v>
      </c>
      <c r="L16" s="6">
        <v>0</v>
      </c>
      <c r="M16" s="6">
        <f>SUM(I16:L16)</f>
        <v>2297.25</v>
      </c>
      <c r="N16" s="6">
        <f>F16-M16</f>
        <v>47702.75</v>
      </c>
    </row>
    <row r="17" spans="1:14" s="10" customFormat="1" ht="30" x14ac:dyDescent="0.25">
      <c r="A17" s="11">
        <v>4</v>
      </c>
      <c r="B17" s="13" t="s">
        <v>35</v>
      </c>
      <c r="C17" s="1" t="s">
        <v>26</v>
      </c>
      <c r="D17" s="9" t="s">
        <v>23</v>
      </c>
      <c r="E17" s="9" t="s">
        <v>28</v>
      </c>
      <c r="F17" s="6">
        <v>70000</v>
      </c>
      <c r="G17" s="6">
        <v>0</v>
      </c>
      <c r="H17" s="6">
        <f>SUM(F17:G17)</f>
        <v>70000</v>
      </c>
      <c r="I17" s="6">
        <v>0</v>
      </c>
      <c r="J17" s="6">
        <v>6195.88</v>
      </c>
      <c r="K17" s="6">
        <v>0</v>
      </c>
      <c r="L17" s="6">
        <v>0</v>
      </c>
      <c r="M17" s="6">
        <f>SUM(I17:L17)</f>
        <v>6195.88</v>
      </c>
      <c r="N17" s="6">
        <f>F17-M17</f>
        <v>63804.12</v>
      </c>
    </row>
    <row r="18" spans="1:14" s="10" customFormat="1" ht="30" x14ac:dyDescent="0.25">
      <c r="A18" s="11"/>
      <c r="B18" s="13" t="s">
        <v>36</v>
      </c>
      <c r="C18" s="1" t="s">
        <v>37</v>
      </c>
      <c r="D18" s="9"/>
      <c r="E18" s="9" t="s">
        <v>28</v>
      </c>
      <c r="F18" s="6">
        <v>10000</v>
      </c>
      <c r="G18" s="6">
        <v>0</v>
      </c>
      <c r="H18" s="6">
        <f>SUM(F18:G18)</f>
        <v>10000</v>
      </c>
      <c r="I18" s="6">
        <v>0</v>
      </c>
      <c r="J18" s="6">
        <v>0</v>
      </c>
      <c r="K18" s="6">
        <v>0</v>
      </c>
      <c r="L18" s="6">
        <v>0</v>
      </c>
      <c r="M18" s="6">
        <f>SUM(I18:L18)</f>
        <v>0</v>
      </c>
      <c r="N18" s="6">
        <f>F18-M18</f>
        <v>10000</v>
      </c>
    </row>
    <row r="19" spans="1:14" s="10" customFormat="1" ht="45" x14ac:dyDescent="0.25">
      <c r="A19" s="8">
        <v>5</v>
      </c>
      <c r="B19" s="12" t="s">
        <v>7</v>
      </c>
      <c r="C19" s="9" t="s">
        <v>27</v>
      </c>
      <c r="D19" s="9" t="s">
        <v>30</v>
      </c>
      <c r="E19" s="9" t="s">
        <v>28</v>
      </c>
      <c r="F19" s="6">
        <v>117500</v>
      </c>
      <c r="G19" s="6">
        <v>0</v>
      </c>
      <c r="H19" s="6">
        <f t="shared" ref="H19:H20" si="2">SUM(F19:G19)</f>
        <v>117500</v>
      </c>
      <c r="I19" s="6">
        <v>0</v>
      </c>
      <c r="J19" s="6">
        <v>17957.87</v>
      </c>
      <c r="K19" s="6">
        <v>0</v>
      </c>
      <c r="L19" s="6">
        <v>0</v>
      </c>
      <c r="M19" s="6">
        <f t="shared" ref="M19:M20" si="3">SUM(I19:L19)</f>
        <v>17957.87</v>
      </c>
      <c r="N19" s="6">
        <f t="shared" ref="N19:N20" si="4">F19-M19</f>
        <v>99542.13</v>
      </c>
    </row>
    <row r="20" spans="1:14" s="10" customFormat="1" ht="45" x14ac:dyDescent="0.25">
      <c r="A20" s="11">
        <v>6</v>
      </c>
      <c r="B20" s="12" t="s">
        <v>8</v>
      </c>
      <c r="C20" s="9" t="s">
        <v>27</v>
      </c>
      <c r="D20" s="9" t="s">
        <v>24</v>
      </c>
      <c r="E20" s="9" t="s">
        <v>28</v>
      </c>
      <c r="F20" s="6">
        <v>8000</v>
      </c>
      <c r="G20" s="6">
        <v>0</v>
      </c>
      <c r="H20" s="6">
        <f t="shared" si="2"/>
        <v>8000</v>
      </c>
      <c r="I20" s="6">
        <v>0</v>
      </c>
      <c r="J20" s="6">
        <v>0</v>
      </c>
      <c r="K20" s="6">
        <v>0</v>
      </c>
      <c r="L20" s="6">
        <v>0</v>
      </c>
      <c r="M20" s="6">
        <f t="shared" si="3"/>
        <v>0</v>
      </c>
      <c r="N20" s="6">
        <f t="shared" si="4"/>
        <v>8000</v>
      </c>
    </row>
    <row r="21" spans="1:14" x14ac:dyDescent="0.25">
      <c r="D21" s="22" t="s">
        <v>10</v>
      </c>
      <c r="E21" s="22"/>
      <c r="F21" s="15">
        <f>SUM(F14:F20)</f>
        <v>331650</v>
      </c>
      <c r="G21" s="15">
        <f>SUM(G14:G20)</f>
        <v>0</v>
      </c>
      <c r="H21" s="15">
        <f t="shared" ref="H21:N21" si="5">SUM(H14:H20)</f>
        <v>331650</v>
      </c>
      <c r="I21" s="15">
        <f t="shared" si="5"/>
        <v>0</v>
      </c>
      <c r="J21" s="15">
        <f t="shared" si="5"/>
        <v>28748.25</v>
      </c>
      <c r="K21" s="15">
        <f t="shared" si="5"/>
        <v>0</v>
      </c>
      <c r="L21" s="15">
        <f t="shared" si="5"/>
        <v>0</v>
      </c>
      <c r="M21" s="15">
        <f t="shared" si="5"/>
        <v>28748.25</v>
      </c>
      <c r="N21" s="15">
        <f t="shared" si="5"/>
        <v>302901.75</v>
      </c>
    </row>
  </sheetData>
  <mergeCells count="13">
    <mergeCell ref="A1:N1"/>
    <mergeCell ref="A2:N2"/>
    <mergeCell ref="A3:N3"/>
    <mergeCell ref="A4:N4"/>
    <mergeCell ref="A5:N5"/>
    <mergeCell ref="A12:N12"/>
    <mergeCell ref="D21:E21"/>
    <mergeCell ref="A6:N6"/>
    <mergeCell ref="A7:N7"/>
    <mergeCell ref="A8:N8"/>
    <mergeCell ref="A9:N9"/>
    <mergeCell ref="B10:C10"/>
    <mergeCell ref="A11:N11"/>
  </mergeCells>
  <pageMargins left="0.25" right="0.25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2021-06-23T12:31:51Z</cp:lastPrinted>
  <dcterms:created xsi:type="dcterms:W3CDTF">2017-06-08T13:30:32Z</dcterms:created>
  <dcterms:modified xsi:type="dcterms:W3CDTF">2021-06-23T12:33:02Z</dcterms:modified>
</cp:coreProperties>
</file>