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Diciembre/"/>
    </mc:Choice>
  </mc:AlternateContent>
  <xr:revisionPtr revIDLastSave="1" documentId="8_{F9334207-9405-4951-9D03-306DEDA8B44B}" xr6:coauthVersionLast="47" xr6:coauthVersionMax="47" xr10:uidLastSave="{3E0071DB-12AB-4A59-AF8B-705B370911AB}"/>
  <bookViews>
    <workbookView xWindow="-120" yWindow="-120" windowWidth="29040" windowHeight="15840" xr2:uid="{3F616A54-2BF6-4317-A6B4-88140C9EFAD5}"/>
  </bookViews>
  <sheets>
    <sheet name="PERSONAL COMPENSACIÓN" sheetId="1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H20" i="1"/>
  <c r="G20" i="1"/>
  <c r="N19" i="1"/>
  <c r="O19" i="1" s="1"/>
  <c r="I19" i="1"/>
  <c r="N18" i="1"/>
  <c r="O18" i="1" s="1"/>
  <c r="I18" i="1"/>
  <c r="N17" i="1"/>
  <c r="O17" i="1" s="1"/>
  <c r="I17" i="1"/>
  <c r="N16" i="1"/>
  <c r="O16" i="1" s="1"/>
  <c r="I16" i="1"/>
  <c r="N15" i="1"/>
  <c r="O15" i="1" s="1"/>
  <c r="I15" i="1"/>
  <c r="N14" i="1"/>
  <c r="O14" i="1" s="1"/>
  <c r="I14" i="1"/>
  <c r="I20" i="1" s="1"/>
  <c r="O20" i="1" l="1"/>
  <c r="N20" i="1"/>
</calcChain>
</file>

<file path=xl/sharedStrings.xml><?xml version="1.0" encoding="utf-8"?>
<sst xmlns="http://schemas.openxmlformats.org/spreadsheetml/2006/main" count="52" uniqueCount="39">
  <si>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</si>
  <si>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</si>
  <si>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</si>
  <si>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</si>
  <si>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2.1.2.2.05          Fondo: 0100</t>
  </si>
  <si>
    <t>NO.</t>
  </si>
  <si>
    <t>NOMBRE</t>
  </si>
  <si>
    <t>DEPARTAMENTO</t>
  </si>
  <si>
    <t>FUNCIÓN</t>
  </si>
  <si>
    <t>GENERO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</si>
  <si>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</si>
  <si>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</si>
  <si>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</si>
  <si>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</si>
  <si>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</si>
  <si>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</si>
  <si>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</si>
  <si>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</si>
  <si>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</si>
  <si>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</si>
  <si>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YERISON MEDINA FLORES</t>
  </si>
  <si>
    <t>SEGURIDAD MILITAR</t>
  </si>
  <si>
    <t>CHOFER</t>
  </si>
  <si>
    <t>MASCULINO</t>
  </si>
  <si>
    <t>VIGILANCIA</t>
  </si>
  <si>
    <t>JAIME ENRIQUE SANCHEZ GIL</t>
  </si>
  <si>
    <t>SUPERVISOR DE SERVICIO DE SEGURIDAD</t>
  </si>
  <si>
    <t>POLICIA</t>
  </si>
  <si>
    <t>WILKINS ENMANUEL HERNANDEZ GARCIA</t>
  </si>
  <si>
    <t>BENNY HAMAL BATISTA CASTILLO</t>
  </si>
  <si>
    <t>COORD. INTERINSTITUCIONAL</t>
  </si>
  <si>
    <t>MARINO</t>
  </si>
  <si>
    <t>WERNER LEO VALERA</t>
  </si>
  <si>
    <t>DIV. EMBARCACIONES Y EQ. MARINOS</t>
  </si>
  <si>
    <t>ENCARGADO (A)</t>
  </si>
  <si>
    <t>DAVID FEDERICO DOMINGUEZ CASTILLO</t>
  </si>
  <si>
    <t>CAPITAN DE LANCHA</t>
  </si>
  <si>
    <t>TOTAL GENERAL:</t>
  </si>
  <si>
    <t>CONCEPTO PAGO SUELDO 000007 - PERSONAL DE VIGILANCIA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</si>
</sst>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647E8-8435-406D-AD30-58C48EDF8F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CFB1-CE46-42EA-93FF-42CC26A5C78A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11" bestFit="1" customWidth="1"/>
    <col min="2" max="2" width="43.5703125" style="1" bestFit="1" customWidth="1"/>
    <col min="3" max="3" width="20.28515625" style="12" customWidth="1"/>
    <col min="4" max="4" width="26.85546875" style="1" bestFit="1" customWidth="1"/>
    <col min="5" max="5" width="11.7109375" style="1" bestFit="1" customWidth="1"/>
    <col min="6" max="6" width="11.28515625" style="1" bestFit="1" customWidth="1"/>
    <col min="7" max="7" width="15.7109375" style="1" bestFit="1" customWidth="1"/>
    <col min="8" max="8" width="9.5703125" style="1" bestFit="1" customWidth="1"/>
    <col min="9" max="9" width="13.7109375" style="1" bestFit="1" customWidth="1"/>
    <col min="10" max="10" width="8" style="1" bestFit="1" customWidth="1"/>
    <col min="11" max="11" width="12.5703125" style="1" bestFit="1" customWidth="1"/>
    <col min="12" max="12" width="8" style="1" bestFit="1" customWidth="1"/>
    <col min="13" max="13" width="11.5703125" style="1" bestFit="1" customWidth="1"/>
    <col min="14" max="14" width="12.5703125" style="1" bestFit="1" customWidth="1"/>
    <col min="15" max="15" width="13.7109375" style="1" bestFit="1" customWidth="1"/>
    <col min="16" max="16384" width="9.140625" style="1"/>
  </cols>
  <sheetData>
    <row r="1" spans="1:1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9.5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6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8" customHeight="1" x14ac:dyDescent="0.25">
      <c r="A9" s="17" t="s">
        <v>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5">
      <c r="A10" s="2"/>
      <c r="B10" s="18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8" customHeight="1" x14ac:dyDescent="0.25">
      <c r="A11" s="15" t="s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3" t="s">
        <v>5</v>
      </c>
      <c r="B13" s="3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3" t="s">
        <v>11</v>
      </c>
      <c r="H13" s="3" t="s">
        <v>12</v>
      </c>
      <c r="I13" s="3" t="s">
        <v>13</v>
      </c>
      <c r="J13" s="3" t="s">
        <v>14</v>
      </c>
      <c r="K13" s="3" t="s">
        <v>15</v>
      </c>
      <c r="L13" s="3" t="s">
        <v>16</v>
      </c>
      <c r="M13" s="3" t="s">
        <v>17</v>
      </c>
      <c r="N13" s="3" t="s">
        <v>18</v>
      </c>
      <c r="O13" s="3" t="s">
        <v>19</v>
      </c>
    </row>
    <row r="14" spans="1:15" x14ac:dyDescent="0.25">
      <c r="A14" s="5">
        <v>1</v>
      </c>
      <c r="B14" s="6" t="s">
        <v>20</v>
      </c>
      <c r="C14" s="6" t="s">
        <v>21</v>
      </c>
      <c r="D14" s="7" t="s">
        <v>22</v>
      </c>
      <c r="E14" s="7" t="s">
        <v>23</v>
      </c>
      <c r="F14" s="7" t="s">
        <v>24</v>
      </c>
      <c r="G14" s="8">
        <v>26150</v>
      </c>
      <c r="H14" s="8">
        <v>0</v>
      </c>
      <c r="I14" s="8">
        <f>SUM(G14:H14)</f>
        <v>26150</v>
      </c>
      <c r="J14" s="8">
        <v>0</v>
      </c>
      <c r="K14" s="8">
        <v>0</v>
      </c>
      <c r="L14" s="8">
        <v>0</v>
      </c>
      <c r="M14" s="8">
        <v>0</v>
      </c>
      <c r="N14" s="8">
        <f>SUM(J14:M14)</f>
        <v>0</v>
      </c>
      <c r="O14" s="8">
        <f>G14-N14</f>
        <v>26150</v>
      </c>
    </row>
    <row r="15" spans="1:15" ht="30" x14ac:dyDescent="0.25">
      <c r="A15" s="9">
        <v>2</v>
      </c>
      <c r="B15" s="6" t="s">
        <v>25</v>
      </c>
      <c r="C15" s="6" t="s">
        <v>21</v>
      </c>
      <c r="D15" s="7" t="s">
        <v>26</v>
      </c>
      <c r="E15" s="7" t="s">
        <v>23</v>
      </c>
      <c r="F15" s="7" t="s">
        <v>27</v>
      </c>
      <c r="G15" s="8">
        <v>50000</v>
      </c>
      <c r="H15" s="8">
        <v>0</v>
      </c>
      <c r="I15" s="8">
        <f t="shared" ref="I15" si="0">SUM(G15:H15)</f>
        <v>50000</v>
      </c>
      <c r="J15" s="8">
        <v>0</v>
      </c>
      <c r="K15" s="8">
        <v>2297.25</v>
      </c>
      <c r="L15" s="8">
        <v>0</v>
      </c>
      <c r="M15" s="8">
        <v>0</v>
      </c>
      <c r="N15" s="8">
        <f t="shared" ref="N15" si="1">SUM(J15:M15)</f>
        <v>2297.25</v>
      </c>
      <c r="O15" s="8">
        <f>G15-N15</f>
        <v>47702.75</v>
      </c>
    </row>
    <row r="16" spans="1:15" ht="30" x14ac:dyDescent="0.25">
      <c r="A16" s="5">
        <v>3</v>
      </c>
      <c r="B16" s="10" t="s">
        <v>28</v>
      </c>
      <c r="C16" s="6" t="s">
        <v>21</v>
      </c>
      <c r="D16" s="7" t="s">
        <v>26</v>
      </c>
      <c r="E16" s="7" t="s">
        <v>23</v>
      </c>
      <c r="F16" s="7" t="s">
        <v>27</v>
      </c>
      <c r="G16" s="8">
        <v>50000</v>
      </c>
      <c r="H16" s="8">
        <v>0</v>
      </c>
      <c r="I16" s="8">
        <f>SUM(G16:H16)</f>
        <v>50000</v>
      </c>
      <c r="J16" s="8">
        <v>0</v>
      </c>
      <c r="K16" s="8">
        <v>2297.25</v>
      </c>
      <c r="L16" s="8">
        <v>0</v>
      </c>
      <c r="M16" s="8">
        <v>0</v>
      </c>
      <c r="N16" s="8">
        <f>SUM(J16:M16)</f>
        <v>2297.25</v>
      </c>
      <c r="O16" s="8">
        <f>G16-N16</f>
        <v>47702.75</v>
      </c>
    </row>
    <row r="17" spans="1:15" ht="21.75" customHeight="1" x14ac:dyDescent="0.25">
      <c r="A17" s="9">
        <v>4</v>
      </c>
      <c r="B17" s="10" t="s">
        <v>29</v>
      </c>
      <c r="C17" s="6" t="s">
        <v>21</v>
      </c>
      <c r="D17" s="7" t="s">
        <v>30</v>
      </c>
      <c r="E17" s="7" t="s">
        <v>23</v>
      </c>
      <c r="F17" s="7" t="s">
        <v>31</v>
      </c>
      <c r="G17" s="8">
        <v>70000</v>
      </c>
      <c r="H17" s="8">
        <v>0</v>
      </c>
      <c r="I17" s="8">
        <f>SUM(G17:H17)</f>
        <v>70000</v>
      </c>
      <c r="J17" s="8">
        <v>0</v>
      </c>
      <c r="K17" s="8">
        <v>6195.88</v>
      </c>
      <c r="L17" s="8">
        <v>0</v>
      </c>
      <c r="M17" s="8">
        <v>0</v>
      </c>
      <c r="N17" s="8">
        <f>SUM(J17:M17)</f>
        <v>6195.88</v>
      </c>
      <c r="O17" s="8">
        <f>G17-N17</f>
        <v>63804.12</v>
      </c>
    </row>
    <row r="18" spans="1:15" ht="35.25" customHeight="1" x14ac:dyDescent="0.25">
      <c r="A18" s="5">
        <v>5</v>
      </c>
      <c r="B18" s="10" t="s">
        <v>32</v>
      </c>
      <c r="C18" s="6" t="s">
        <v>33</v>
      </c>
      <c r="D18" s="7" t="s">
        <v>34</v>
      </c>
      <c r="E18" s="7" t="s">
        <v>23</v>
      </c>
      <c r="F18" s="7" t="s">
        <v>31</v>
      </c>
      <c r="G18" s="8">
        <v>117500</v>
      </c>
      <c r="H18" s="8">
        <v>0</v>
      </c>
      <c r="I18" s="8">
        <f t="shared" ref="I18:I19" si="2">SUM(G18:H18)</f>
        <v>117500</v>
      </c>
      <c r="J18" s="8">
        <v>0</v>
      </c>
      <c r="K18" s="8">
        <v>17957.87</v>
      </c>
      <c r="L18" s="8">
        <v>0</v>
      </c>
      <c r="M18" s="8">
        <v>0</v>
      </c>
      <c r="N18" s="8">
        <f t="shared" ref="N18:N19" si="3">SUM(J18:M18)</f>
        <v>17957.87</v>
      </c>
      <c r="O18" s="8">
        <f t="shared" ref="O18:O19" si="4">G18-N18</f>
        <v>99542.13</v>
      </c>
    </row>
    <row r="19" spans="1:15" ht="33.75" customHeight="1" x14ac:dyDescent="0.25">
      <c r="A19" s="9">
        <v>6</v>
      </c>
      <c r="B19" s="10" t="s">
        <v>35</v>
      </c>
      <c r="C19" s="6" t="s">
        <v>33</v>
      </c>
      <c r="D19" s="7" t="s">
        <v>36</v>
      </c>
      <c r="E19" s="7" t="s">
        <v>23</v>
      </c>
      <c r="F19" s="7" t="s">
        <v>31</v>
      </c>
      <c r="G19" s="8">
        <v>8000</v>
      </c>
      <c r="H19" s="8">
        <v>0</v>
      </c>
      <c r="I19" s="8">
        <f t="shared" si="2"/>
        <v>8000</v>
      </c>
      <c r="J19" s="8">
        <v>0</v>
      </c>
      <c r="K19" s="8">
        <v>0</v>
      </c>
      <c r="L19" s="8">
        <v>0</v>
      </c>
      <c r="M19" s="8">
        <v>0</v>
      </c>
      <c r="N19" s="8">
        <f t="shared" si="3"/>
        <v>0</v>
      </c>
      <c r="O19" s="8">
        <f t="shared" si="4"/>
        <v>8000</v>
      </c>
    </row>
    <row r="20" spans="1:15" x14ac:dyDescent="0.25">
      <c r="D20" s="14" t="s">
        <v>37</v>
      </c>
      <c r="E20" s="14"/>
      <c r="F20" s="14"/>
      <c r="G20" s="13">
        <f>SUM(G14:G19)</f>
        <v>321650</v>
      </c>
      <c r="H20" s="13">
        <f>SUM(H14:H19)</f>
        <v>0</v>
      </c>
      <c r="I20" s="13">
        <f t="shared" ref="I20:O20" si="5">SUM(I14:I19)</f>
        <v>321650</v>
      </c>
      <c r="J20" s="13">
        <f t="shared" si="5"/>
        <v>0</v>
      </c>
      <c r="K20" s="13">
        <f t="shared" si="5"/>
        <v>28748.25</v>
      </c>
      <c r="L20" s="13">
        <f t="shared" si="5"/>
        <v>0</v>
      </c>
      <c r="M20" s="13">
        <f t="shared" si="5"/>
        <v>0</v>
      </c>
      <c r="N20" s="13">
        <f t="shared" si="5"/>
        <v>28748.25</v>
      </c>
      <c r="O20" s="13">
        <f t="shared" si="5"/>
        <v>292901.75</v>
      </c>
    </row>
  </sheetData>
  <mergeCells count="13">
    <mergeCell ref="A6:O6"/>
    <mergeCell ref="A1:O1"/>
    <mergeCell ref="A2:O2"/>
    <mergeCell ref="A3:O3"/>
    <mergeCell ref="A4:O4"/>
    <mergeCell ref="A5:O5"/>
    <mergeCell ref="D20:F20"/>
    <mergeCell ref="A7:O7"/>
    <mergeCell ref="A8:O8"/>
    <mergeCell ref="A9:O9"/>
    <mergeCell ref="B10:C10"/>
    <mergeCell ref="A11:O11"/>
    <mergeCell ref="A12:O12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2021-11-24T14:14:57Z</dcterms:created>
  <dcterms:modified xsi:type="dcterms:W3CDTF">2022-01-03T13:13:42Z</dcterms:modified>
</cp:coreProperties>
</file>