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rzo/"/>
    </mc:Choice>
  </mc:AlternateContent>
  <xr:revisionPtr revIDLastSave="1" documentId="8_{5AFE80A4-C221-4987-B335-FBCA7A8B5A4C}" xr6:coauthVersionLast="47" xr6:coauthVersionMax="47" xr10:uidLastSave="{4762332F-8972-4CB4-B538-79E716C013C3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30" i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30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<sst xmlns="http://schemas.openxmlformats.org/spreadsheetml/2006/main" count="117" uniqueCount="74">
  <si>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</si>
  <si>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</si>
  <si>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</si>
  <si>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</si>
  <si>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</si>
  <si>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</si>
  <si>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</si>
  <si>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</si>
  <si>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</si>
  <si>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</si>
  <si>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</si>
  <si>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</si>
  <si>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</si>
  <si>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</si>
  <si>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</si>
  <si>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</si>
  <si>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</si>
  <si>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</si>
  <si>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</si>
  <si>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</si>
  <si>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</si>
  <si>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</si>
  <si>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</si>
  <si>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</si>
  <si>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</si>
  <si>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</si>
  <si>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</si>
  <si>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</si>
  <si>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</si>
  <si>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</si>
  <si>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</si>
  <si>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</si>
  <si>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</si>
  <si>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</si>
  <si>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</si>
  <si>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</si>
  <si>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</si>
  <si>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</si>
  <si>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</si>
  <si>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</si>
  <si>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</si>
  <si>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</si>
  <si>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</si>
  <si>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</si>
  <si>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</si>
  <si>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</si>
  <si>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</si>
  <si>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</si>
  <si>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</si>
  <si>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</si>
  <si>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</si>
  <si>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</si>
  <si>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</si>
  <si>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</si>
  <si>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</si>
  <si>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</si>
  <si>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</si>
  <si>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</si>
  <si>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</si>
  <si>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</si>
  <si>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</si>
  <si>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</si>
  <si>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</si>
  <si>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</si>
  <si>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</si>
  <si>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</si>
  <si>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</si>
  <si>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</si>
  <si>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</si>
  <si>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</si>
  <si>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</si>
  <si>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</si>
  <si>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</si>
  <si>
    <t>CONCEPTO PAGO SUELDO 000001 - FIJO CORRESPONDIENTE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</si>
</sst>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26000</v>
      </c>
      <c r="H12" s="5">
        <v>0</v>
      </c>
      <c r="I12" s="5">
        <f t="shared" ref="I12:I18" si="0">SUM(G12:H12)</f>
        <v>26000</v>
      </c>
      <c r="J12" s="5">
        <v>746.2</v>
      </c>
      <c r="K12" s="5">
        <v>0</v>
      </c>
      <c r="L12" s="5">
        <v>790.4</v>
      </c>
      <c r="M12" s="5">
        <v>857.76</v>
      </c>
      <c r="N12" s="5">
        <f t="shared" ref="N12:N18" si="1">SUM(J12:M12)</f>
        <v>2394.3599999999997</v>
      </c>
      <c r="O12" s="5">
        <f t="shared" ref="O12:O18" si="2">G12-N12</f>
        <v>23605.64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45000</v>
      </c>
      <c r="H14" s="5">
        <v>0</v>
      </c>
      <c r="I14" s="5">
        <v>45000</v>
      </c>
      <c r="J14" s="5">
        <v>1291.5</v>
      </c>
      <c r="K14" s="5">
        <v>1148.33</v>
      </c>
      <c r="L14" s="5">
        <v>1368</v>
      </c>
      <c r="M14" s="5">
        <v>25</v>
      </c>
      <c r="N14" s="5">
        <f t="shared" si="1"/>
        <v>3832.83</v>
      </c>
      <c r="O14" s="5">
        <f t="shared" si="2"/>
        <v>41167.17</v>
      </c>
    </row>
    <row r="15" spans="1:15" s="10" customFormat="1" ht="15" customHeight="1" x14ac:dyDescent="0.25">
      <c r="A15" s="8">
        <v>5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130000</v>
      </c>
      <c r="H15" s="5">
        <v>0</v>
      </c>
      <c r="I15" s="5">
        <f t="shared" si="0"/>
        <v>130000</v>
      </c>
      <c r="J15" s="5">
        <v>3731</v>
      </c>
      <c r="K15" s="5">
        <v>19162.12</v>
      </c>
      <c r="L15" s="5">
        <v>3952</v>
      </c>
      <c r="M15" s="5">
        <v>8357.7999999999993</v>
      </c>
      <c r="N15" s="5">
        <f t="shared" si="1"/>
        <v>35202.92</v>
      </c>
      <c r="O15" s="5">
        <f t="shared" si="2"/>
        <v>94797.08</v>
      </c>
    </row>
    <row r="16" spans="1:15" s="10" customFormat="1" ht="15" customHeight="1" x14ac:dyDescent="0.25">
      <c r="A16" s="11">
        <v>6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857.76</v>
      </c>
      <c r="N16" s="5">
        <f t="shared" si="1"/>
        <v>2630.76</v>
      </c>
      <c r="O16" s="5">
        <f t="shared" si="2"/>
        <v>27369.239999999998</v>
      </c>
    </row>
    <row r="17" spans="1:15" s="10" customFormat="1" ht="15" customHeight="1" x14ac:dyDescent="0.25">
      <c r="A17" s="8">
        <v>7</v>
      </c>
      <c r="B17" s="9" t="s">
        <v>9</v>
      </c>
      <c r="C17" s="9" t="s">
        <v>19</v>
      </c>
      <c r="D17" s="9" t="s">
        <v>67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8">
        <v>8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26000</v>
      </c>
      <c r="H18" s="5">
        <v>0</v>
      </c>
      <c r="I18" s="5">
        <f t="shared" si="0"/>
        <v>26000</v>
      </c>
      <c r="J18" s="5">
        <v>746.2</v>
      </c>
      <c r="K18" s="5">
        <v>0</v>
      </c>
      <c r="L18" s="5">
        <v>790.4</v>
      </c>
      <c r="M18" s="5">
        <v>578.58000000000004</v>
      </c>
      <c r="N18" s="5">
        <f t="shared" si="1"/>
        <v>2115.1799999999998</v>
      </c>
      <c r="O18" s="5">
        <f t="shared" si="2"/>
        <v>23884.82</v>
      </c>
    </row>
    <row r="19" spans="1:15" s="10" customFormat="1" x14ac:dyDescent="0.25">
      <c r="A19" s="11">
        <v>10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30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30" si="4">SUM(J19:M19)</f>
        <v>20291.73</v>
      </c>
      <c r="O19" s="5">
        <f t="shared" ref="O19:O30" si="5">G19-N19</f>
        <v>64708.270000000004</v>
      </c>
    </row>
    <row r="20" spans="1:15" s="10" customFormat="1" x14ac:dyDescent="0.25">
      <c r="A20" s="8">
        <v>11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25</v>
      </c>
      <c r="N20" s="5">
        <f t="shared" si="4"/>
        <v>1798</v>
      </c>
      <c r="O20" s="5">
        <f t="shared" si="5"/>
        <v>28202</v>
      </c>
    </row>
    <row r="21" spans="1:15" s="10" customFormat="1" ht="30" x14ac:dyDescent="0.25">
      <c r="A21" s="8">
        <v>12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11">
        <v>13.4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11">
        <v>14.4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s="10" customFormat="1" ht="45" x14ac:dyDescent="0.25">
      <c r="A24" s="8">
        <v>15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1691.56</v>
      </c>
      <c r="N24" s="5">
        <f t="shared" si="4"/>
        <v>24857.62</v>
      </c>
      <c r="O24" s="5">
        <f t="shared" si="5"/>
        <v>92642.38</v>
      </c>
    </row>
    <row r="25" spans="1:15" s="10" customFormat="1" ht="30" x14ac:dyDescent="0.25">
      <c r="A25" s="8">
        <v>16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ht="30" x14ac:dyDescent="0.25">
      <c r="A26" s="11">
        <v>17</v>
      </c>
      <c r="B26" s="9" t="s">
        <v>44</v>
      </c>
      <c r="C26" s="9" t="s">
        <v>45</v>
      </c>
      <c r="D26" s="9" t="s">
        <v>68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18</v>
      </c>
      <c r="B27" s="9" t="s">
        <v>12</v>
      </c>
      <c r="C27" s="9" t="s">
        <v>52</v>
      </c>
      <c r="D27" s="9" t="s">
        <v>68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19</v>
      </c>
      <c r="B28" s="9" t="s">
        <v>13</v>
      </c>
      <c r="C28" s="9" t="s">
        <v>22</v>
      </c>
      <c r="D28" s="9" t="s">
        <v>69</v>
      </c>
      <c r="E28" s="9" t="s">
        <v>54</v>
      </c>
      <c r="F28" s="9" t="s">
        <v>56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1691.56</v>
      </c>
      <c r="N28" s="5">
        <f t="shared" si="4"/>
        <v>24857.62</v>
      </c>
      <c r="O28" s="5">
        <f t="shared" si="5"/>
        <v>92642.38</v>
      </c>
    </row>
    <row r="29" spans="1:15" s="10" customFormat="1" ht="30" x14ac:dyDescent="0.25">
      <c r="A29" s="8">
        <v>20</v>
      </c>
      <c r="B29" s="9" t="s">
        <v>25</v>
      </c>
      <c r="C29" s="9" t="s">
        <v>57</v>
      </c>
      <c r="D29" s="9" t="s">
        <v>70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21</v>
      </c>
      <c r="B30" s="9" t="s">
        <v>14</v>
      </c>
      <c r="C30" s="9" t="s">
        <v>72</v>
      </c>
      <c r="D30" s="9" t="s">
        <v>71</v>
      </c>
      <c r="E30" s="9" t="s">
        <v>55</v>
      </c>
      <c r="F30" s="9" t="s">
        <v>23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6942.06</v>
      </c>
      <c r="N30" s="5">
        <f t="shared" si="4"/>
        <v>30108.12</v>
      </c>
      <c r="O30" s="5">
        <f t="shared" si="5"/>
        <v>87391.88</v>
      </c>
    </row>
    <row r="31" spans="1:15" x14ac:dyDescent="0.25">
      <c r="E31" s="18" t="s">
        <v>24</v>
      </c>
      <c r="F31" s="18"/>
      <c r="G31" s="6">
        <f t="shared" ref="G31:O31" si="6">SUM(G12:G30)</f>
        <v>1480000</v>
      </c>
      <c r="H31" s="6">
        <f t="shared" si="6"/>
        <v>0</v>
      </c>
      <c r="I31" s="6">
        <f t="shared" si="6"/>
        <v>1480000</v>
      </c>
      <c r="J31" s="6">
        <f t="shared" si="6"/>
        <v>42476</v>
      </c>
      <c r="K31" s="6">
        <f t="shared" si="6"/>
        <v>174912.09</v>
      </c>
      <c r="L31" s="6">
        <f t="shared" si="6"/>
        <v>42335.8</v>
      </c>
      <c r="M31" s="6">
        <f t="shared" si="6"/>
        <v>36526.94</v>
      </c>
      <c r="N31" s="6">
        <f t="shared" si="6"/>
        <v>296250.82999999996</v>
      </c>
      <c r="O31" s="6">
        <f t="shared" si="6"/>
        <v>1183749.17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2022-04-05T12:37:47Z</dcterms:modified>
</cp:coreProperties>
</file>