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88798288-DF7C-48DF-84AB-1772755C9DF4}" xr6:coauthVersionLast="47" xr6:coauthVersionMax="47" xr10:uidLastSave="{00000000-0000-0000-0000-000000000000}"/>
  <bookViews>
    <workbookView xWindow="-120" yWindow="-120" windowWidth="29040" windowHeight="15720" xr2:uid="{2E15AD70-DE5A-4E0B-BC6C-86DE4E0A7516}"/>
  </bookViews>
  <sheets>
    <sheet name="NOTA 5" sheetId="1" r:id="rId1"/>
  </sheets>
  <definedNames>
    <definedName name="_xlnm.Print_Area" localSheetId="0">'NOTA 5'!$A$1:$L$40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K26" i="1"/>
  <c r="K25" i="1"/>
  <c r="K24" i="1"/>
  <c r="K23" i="1"/>
  <c r="K22" i="1"/>
  <c r="K21" i="1"/>
  <c r="K20" i="1"/>
  <c r="K19" i="1"/>
  <c r="K18" i="1"/>
  <c r="K17" i="1"/>
  <c r="K16" i="1"/>
  <c r="K27" i="1" s="1"/>
</calcChain>
</file>

<file path=xl/sharedStrings.xml><?xml version="1.0" encoding="utf-8"?>
<sst xmlns="http://schemas.openxmlformats.org/spreadsheetml/2006/main" count="88" uniqueCount="52">
  <si>
    <t xml:space="preserve">AUTORIDAD NACIONAL DE ASUNTOS MARITIMOS </t>
  </si>
  <si>
    <t>PASIVOS</t>
  </si>
  <si>
    <t>PASIVOS CORRIENTES</t>
  </si>
  <si>
    <t>Al 30 ABRIL 2024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</si>
  <si>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</si>
  <si>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</si>
  <si>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</si>
  <si>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</si>
  <si>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</si>
  <si>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</si>
  <si>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</si>
  <si>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</si>
  <si>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</si>
  <si>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</si>
  <si>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</si>
  <si>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</si>
  <si>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</si>
  <si>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30/04/2024</t>
  </si>
  <si>
    <t>30/05/2024</t>
  </si>
  <si>
    <t>101-82124-8</t>
  </si>
  <si>
    <t>B150052438-3</t>
  </si>
  <si>
    <t>EDESUR</t>
  </si>
  <si>
    <t>ENERGIA ABRIL</t>
  </si>
  <si>
    <t>pendiente</t>
  </si>
  <si>
    <t>101-83193-6</t>
  </si>
  <si>
    <t>B1500032307</t>
  </si>
  <si>
    <t>DIPSA</t>
  </si>
  <si>
    <t>COMBUSTIBLE ENERO</t>
  </si>
  <si>
    <t>B1500032308</t>
  </si>
  <si>
    <t>COMBUSTIBLE FEBRERO</t>
  </si>
  <si>
    <t>B1500032309</t>
  </si>
  <si>
    <t>COMBUSTIBLE MARZO</t>
  </si>
  <si>
    <t>B1500032310</t>
  </si>
  <si>
    <t>COMBUSTIBLE ABRIL</t>
  </si>
  <si>
    <t>131-91699-6</t>
  </si>
  <si>
    <t>B1500000750</t>
  </si>
  <si>
    <t>MRO MANTENIMIENTO OPERACION</t>
  </si>
  <si>
    <t>COMPRA MICROONDAS</t>
  </si>
  <si>
    <t>16/04/2024</t>
  </si>
  <si>
    <t>16/05/2024</t>
  </si>
  <si>
    <t>101-00157-7</t>
  </si>
  <si>
    <t>E450000040800</t>
  </si>
  <si>
    <t>CLARO</t>
  </si>
  <si>
    <t>COMUNICACIONES ABRIL</t>
  </si>
  <si>
    <t>27/04/2024</t>
  </si>
  <si>
    <t>24/05/2024</t>
  </si>
  <si>
    <t>E450000041788</t>
  </si>
  <si>
    <t>E450000042228</t>
  </si>
  <si>
    <t>E450000042255</t>
  </si>
  <si>
    <t>E450000042657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</si>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</sst>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wrapText="1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2" borderId="0" xfId="0" applyFont="1" applyFill="1"/>
    <xf numFmtId="43" fontId="11" fillId="3" borderId="3" xfId="0" applyNumberFormat="1" applyFont="1" applyFill="1" applyBorder="1" applyAlignment="1">
      <alignment horizontal="center"/>
    </xf>
    <xf numFmtId="0" fontId="10" fillId="2" borderId="0" xfId="0" applyFont="1" applyFill="1"/>
    <xf numFmtId="0" fontId="12" fillId="4" borderId="4" xfId="0" applyFont="1" applyFill="1" applyBorder="1"/>
    <xf numFmtId="0" fontId="10" fillId="4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43" fontId="0" fillId="2" borderId="0" xfId="1" applyFont="1" applyFill="1"/>
    <xf numFmtId="43" fontId="10" fillId="2" borderId="0" xfId="1" applyFont="1" applyFill="1"/>
    <xf numFmtId="43" fontId="10" fillId="2" borderId="0" xfId="0" applyNumberFormat="1" applyFont="1" applyFill="1"/>
    <xf numFmtId="0" fontId="10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7F5588D-6793-4AEA-A86E-4199EBE792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20878" y="134470"/>
          <a:ext cx="80740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D8FF-BD24-4884-82D8-217BE3DDCD57}">
  <sheetPr>
    <tabColor rgb="FF92D050"/>
    <pageSetUpPr fitToPage="1"/>
  </sheetPr>
  <dimension ref="A1:P42"/>
  <sheetViews>
    <sheetView tabSelected="1" zoomScale="85" zoomScaleNormal="85" workbookViewId="0">
      <selection activeCell="C2" sqref="C2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44" customWidth="1"/>
    <col min="10" max="10" width="21.7109375" customWidth="1"/>
    <col min="11" max="11" width="20.85546875" style="44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9" t="s">
        <v>22</v>
      </c>
      <c r="I16" s="20">
        <v>67228.27</v>
      </c>
      <c r="J16" s="20">
        <v>0</v>
      </c>
      <c r="K16" s="20">
        <f>+I16</f>
        <v>67228.27</v>
      </c>
      <c r="L16" s="21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17</v>
      </c>
      <c r="D17" s="16" t="s">
        <v>18</v>
      </c>
      <c r="E17" s="17" t="s">
        <v>24</v>
      </c>
      <c r="F17" s="18" t="s">
        <v>25</v>
      </c>
      <c r="G17" s="19" t="s">
        <v>26</v>
      </c>
      <c r="H17" s="9" t="s">
        <v>27</v>
      </c>
      <c r="I17" s="20">
        <v>257000</v>
      </c>
      <c r="J17" s="20">
        <v>0</v>
      </c>
      <c r="K17" s="20">
        <f>+I17</f>
        <v>257000</v>
      </c>
      <c r="L17" s="21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17</v>
      </c>
      <c r="D18" s="16" t="s">
        <v>18</v>
      </c>
      <c r="E18" s="17" t="s">
        <v>24</v>
      </c>
      <c r="F18" s="18" t="s">
        <v>28</v>
      </c>
      <c r="G18" s="19" t="s">
        <v>26</v>
      </c>
      <c r="H18" s="9" t="s">
        <v>29</v>
      </c>
      <c r="I18" s="20">
        <v>257000</v>
      </c>
      <c r="J18" s="20">
        <v>0</v>
      </c>
      <c r="K18" s="20">
        <f>+I18</f>
        <v>257000</v>
      </c>
      <c r="L18" s="21" t="s">
        <v>23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17</v>
      </c>
      <c r="D19" s="16" t="s">
        <v>18</v>
      </c>
      <c r="E19" s="17" t="s">
        <v>24</v>
      </c>
      <c r="F19" s="18" t="s">
        <v>30</v>
      </c>
      <c r="G19" s="19" t="s">
        <v>26</v>
      </c>
      <c r="H19" s="9" t="s">
        <v>31</v>
      </c>
      <c r="I19" s="20">
        <v>257000</v>
      </c>
      <c r="J19" s="20">
        <v>0</v>
      </c>
      <c r="K19" s="20">
        <f>+I19-J19</f>
        <v>257000</v>
      </c>
      <c r="L19" s="21" t="s">
        <v>23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17</v>
      </c>
      <c r="D20" s="16" t="s">
        <v>18</v>
      </c>
      <c r="E20" s="17" t="s">
        <v>24</v>
      </c>
      <c r="F20" s="18" t="s">
        <v>32</v>
      </c>
      <c r="G20" s="19" t="s">
        <v>26</v>
      </c>
      <c r="H20" s="9" t="s">
        <v>33</v>
      </c>
      <c r="I20" s="20">
        <v>257000</v>
      </c>
      <c r="J20" s="20">
        <v>0</v>
      </c>
      <c r="K20" s="20">
        <f t="shared" ref="K20:K26" si="0">+I20-J20</f>
        <v>257000</v>
      </c>
      <c r="L20" s="21" t="s">
        <v>23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17</v>
      </c>
      <c r="D21" s="16" t="s">
        <v>18</v>
      </c>
      <c r="E21" s="22" t="s">
        <v>34</v>
      </c>
      <c r="F21" s="18" t="s">
        <v>35</v>
      </c>
      <c r="G21" s="23" t="s">
        <v>36</v>
      </c>
      <c r="H21" s="24" t="s">
        <v>37</v>
      </c>
      <c r="I21" s="20">
        <v>28992.74</v>
      </c>
      <c r="J21" s="20">
        <v>0</v>
      </c>
      <c r="K21" s="20">
        <f t="shared" si="0"/>
        <v>28992.74</v>
      </c>
      <c r="L21" s="21" t="s">
        <v>23</v>
      </c>
      <c r="M21" s="1"/>
      <c r="N21" s="1"/>
      <c r="O21" s="1"/>
    </row>
    <row r="22" spans="1:15" ht="15.75" x14ac:dyDescent="0.25">
      <c r="A22" s="1"/>
      <c r="B22" s="25">
        <v>7</v>
      </c>
      <c r="C22" s="16" t="s">
        <v>38</v>
      </c>
      <c r="D22" s="16" t="s">
        <v>39</v>
      </c>
      <c r="E22" s="22" t="s">
        <v>40</v>
      </c>
      <c r="F22" s="18" t="s">
        <v>41</v>
      </c>
      <c r="G22" s="26" t="s">
        <v>42</v>
      </c>
      <c r="H22" s="27" t="s">
        <v>43</v>
      </c>
      <c r="I22" s="20">
        <v>34626.67</v>
      </c>
      <c r="J22" s="20">
        <v>0</v>
      </c>
      <c r="K22" s="20">
        <f t="shared" si="0"/>
        <v>34626.67</v>
      </c>
      <c r="L22" s="21" t="s">
        <v>23</v>
      </c>
      <c r="M22" s="1"/>
      <c r="N22" s="1"/>
      <c r="O22" s="1"/>
    </row>
    <row r="23" spans="1:15" ht="15.75" x14ac:dyDescent="0.25">
      <c r="A23" s="1"/>
      <c r="B23" s="25"/>
      <c r="C23" s="16" t="s">
        <v>44</v>
      </c>
      <c r="D23" s="16" t="s">
        <v>45</v>
      </c>
      <c r="E23" s="22" t="s">
        <v>40</v>
      </c>
      <c r="F23" s="18" t="s">
        <v>46</v>
      </c>
      <c r="G23" s="26"/>
      <c r="H23" s="27"/>
      <c r="I23" s="20">
        <v>47535.839999999997</v>
      </c>
      <c r="J23" s="20">
        <v>0</v>
      </c>
      <c r="K23" s="20">
        <f t="shared" si="0"/>
        <v>47535.839999999997</v>
      </c>
      <c r="L23" s="21" t="s">
        <v>23</v>
      </c>
      <c r="M23" s="1"/>
      <c r="N23" s="1"/>
      <c r="O23" s="1"/>
    </row>
    <row r="24" spans="1:15" ht="15.75" x14ac:dyDescent="0.25">
      <c r="A24" s="1"/>
      <c r="B24" s="25"/>
      <c r="C24" s="16" t="s">
        <v>44</v>
      </c>
      <c r="D24" s="16" t="s">
        <v>45</v>
      </c>
      <c r="E24" s="22" t="s">
        <v>40</v>
      </c>
      <c r="F24" s="18" t="s">
        <v>47</v>
      </c>
      <c r="G24" s="26"/>
      <c r="H24" s="27"/>
      <c r="I24" s="20">
        <v>1893.07</v>
      </c>
      <c r="J24" s="20">
        <v>0</v>
      </c>
      <c r="K24" s="20">
        <f t="shared" si="0"/>
        <v>1893.07</v>
      </c>
      <c r="L24" s="21" t="s">
        <v>23</v>
      </c>
      <c r="M24" s="1"/>
      <c r="N24" s="1"/>
      <c r="O24" s="1"/>
    </row>
    <row r="25" spans="1:15" ht="15.75" x14ac:dyDescent="0.25">
      <c r="A25" s="1"/>
      <c r="B25" s="25"/>
      <c r="C25" s="16" t="s">
        <v>44</v>
      </c>
      <c r="D25" s="16" t="s">
        <v>45</v>
      </c>
      <c r="E25" s="22" t="s">
        <v>40</v>
      </c>
      <c r="F25" s="18" t="s">
        <v>48</v>
      </c>
      <c r="G25" s="26"/>
      <c r="H25" s="27"/>
      <c r="I25" s="20">
        <v>1433.58</v>
      </c>
      <c r="J25" s="20">
        <v>0</v>
      </c>
      <c r="K25" s="20">
        <f t="shared" si="0"/>
        <v>1433.58</v>
      </c>
      <c r="L25" s="21" t="s">
        <v>23</v>
      </c>
      <c r="M25" s="1"/>
      <c r="N25" s="1"/>
      <c r="O25" s="1"/>
    </row>
    <row r="26" spans="1:15" s="29" customFormat="1" ht="15.75" x14ac:dyDescent="0.25">
      <c r="A26" s="28"/>
      <c r="B26" s="25"/>
      <c r="C26" s="16" t="s">
        <v>44</v>
      </c>
      <c r="D26" s="16" t="s">
        <v>45</v>
      </c>
      <c r="E26" s="22" t="s">
        <v>40</v>
      </c>
      <c r="F26" s="18" t="s">
        <v>49</v>
      </c>
      <c r="G26" s="26"/>
      <c r="H26" s="27"/>
      <c r="I26" s="20">
        <v>2171</v>
      </c>
      <c r="J26" s="20">
        <v>0</v>
      </c>
      <c r="K26" s="20">
        <f t="shared" si="0"/>
        <v>2171</v>
      </c>
      <c r="L26" s="21" t="s">
        <v>23</v>
      </c>
      <c r="M26" s="28"/>
      <c r="N26" s="28"/>
      <c r="O26" s="28"/>
    </row>
    <row r="27" spans="1:15" ht="16.5" thickBot="1" x14ac:dyDescent="0.3">
      <c r="A27" s="1"/>
      <c r="B27" s="30"/>
      <c r="C27" s="30"/>
      <c r="D27" s="30"/>
      <c r="E27" s="30"/>
      <c r="F27" s="1"/>
      <c r="G27" s="9"/>
      <c r="H27" s="9"/>
      <c r="I27" s="31">
        <f>SUM(I16:I26)</f>
        <v>1211881.1700000002</v>
      </c>
      <c r="J27" s="31">
        <f>+J16+J17</f>
        <v>0</v>
      </c>
      <c r="K27" s="31">
        <f>SUM(K16:K26)</f>
        <v>1211881.1700000002</v>
      </c>
      <c r="L27" s="1"/>
      <c r="M27" s="1"/>
      <c r="N27" s="1"/>
      <c r="O27" s="1"/>
    </row>
    <row r="28" spans="1:15" ht="16.5" thickTop="1" thickBot="1" x14ac:dyDescent="0.3">
      <c r="A28" s="32"/>
      <c r="B28" s="33" t="s">
        <v>50</v>
      </c>
      <c r="C28" s="34"/>
      <c r="D28" s="35"/>
      <c r="E28" s="36"/>
      <c r="F28" s="32"/>
      <c r="G28" s="32"/>
      <c r="H28" s="1"/>
      <c r="I28" s="2"/>
      <c r="J28" s="1"/>
      <c r="K28" s="2"/>
      <c r="L28" s="1"/>
      <c r="M28" s="1"/>
      <c r="N28" s="1"/>
      <c r="O28" s="1"/>
    </row>
    <row r="29" spans="1:15" ht="15.75" thickBot="1" x14ac:dyDescent="0.3">
      <c r="A29" s="32"/>
      <c r="B29" s="37" t="s">
        <v>51</v>
      </c>
      <c r="C29" s="38"/>
      <c r="D29" s="38"/>
      <c r="E29" s="39"/>
      <c r="F29" s="32"/>
      <c r="G29" s="32"/>
      <c r="H29" s="1"/>
      <c r="I29" s="2"/>
      <c r="J29" s="1"/>
      <c r="K29" s="2"/>
      <c r="L29" s="40"/>
      <c r="M29" s="1"/>
      <c r="N29" s="1"/>
      <c r="O29" s="1"/>
    </row>
    <row r="30" spans="1:15" x14ac:dyDescent="0.25">
      <c r="A30" s="32"/>
      <c r="B30" s="32"/>
      <c r="C30" s="32"/>
      <c r="D30" s="32"/>
      <c r="E30" s="32"/>
      <c r="F30" s="32"/>
      <c r="G30" s="32"/>
      <c r="H30" s="1"/>
      <c r="I30" s="2"/>
      <c r="J30" s="1"/>
      <c r="K30" s="2"/>
      <c r="L30" s="40"/>
      <c r="M30" s="1"/>
      <c r="N30" s="1"/>
      <c r="O30" s="1"/>
    </row>
    <row r="31" spans="1:15" x14ac:dyDescent="0.25">
      <c r="A31" s="32"/>
      <c r="B31" s="32"/>
      <c r="C31" s="32"/>
      <c r="D31" s="32"/>
      <c r="E31" s="32"/>
      <c r="F31" s="32"/>
      <c r="G31" s="32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32"/>
      <c r="B32" s="32"/>
      <c r="C32" s="32"/>
      <c r="D32" s="32"/>
      <c r="E32" s="32"/>
      <c r="F32" s="32"/>
      <c r="G32" s="32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32"/>
      <c r="B33" s="32"/>
      <c r="C33" s="32"/>
      <c r="D33" s="32"/>
      <c r="E33" s="32"/>
      <c r="F33" s="32"/>
      <c r="G33" s="32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2"/>
      <c r="B34" s="32"/>
      <c r="C34" s="32"/>
      <c r="D34" s="32"/>
      <c r="E34" s="41"/>
      <c r="F34" s="32"/>
      <c r="G34" s="32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32"/>
      <c r="B35" s="32"/>
      <c r="C35" s="32"/>
      <c r="D35" s="32"/>
      <c r="E35" s="41"/>
      <c r="F35" s="32"/>
      <c r="G35" s="32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32"/>
      <c r="B36" s="32"/>
      <c r="C36" s="32"/>
      <c r="D36" s="32"/>
      <c r="E36" s="41"/>
      <c r="F36" s="32"/>
      <c r="G36" s="32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2"/>
      <c r="B37" s="32"/>
      <c r="C37" s="32"/>
      <c r="D37" s="32"/>
      <c r="E37" s="41"/>
      <c r="F37" s="32"/>
      <c r="G37" s="32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32"/>
      <c r="B38" s="32"/>
      <c r="C38" s="32"/>
      <c r="D38" s="32"/>
      <c r="E38" s="41"/>
      <c r="F38" s="32"/>
      <c r="G38" s="32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32"/>
      <c r="B39" s="32"/>
      <c r="C39" s="32"/>
      <c r="D39" s="32"/>
      <c r="E39" s="41"/>
      <c r="F39" s="42"/>
      <c r="G39" s="32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32"/>
      <c r="B40" s="32"/>
      <c r="C40" s="32"/>
      <c r="D40" s="32"/>
      <c r="E40" s="32"/>
      <c r="F40" s="32"/>
      <c r="G40" s="32"/>
      <c r="H40" s="1"/>
      <c r="I40" s="2"/>
      <c r="J40" s="1"/>
      <c r="K40" s="2"/>
      <c r="L40" s="1"/>
      <c r="M40" s="1"/>
      <c r="N40" s="1"/>
      <c r="O40" s="1"/>
    </row>
    <row r="41" spans="1:15" x14ac:dyDescent="0.25">
      <c r="A41" s="43"/>
      <c r="B41" s="43"/>
      <c r="C41" s="43"/>
      <c r="D41" s="43"/>
      <c r="E41" s="43"/>
      <c r="F41" s="43"/>
      <c r="G41" s="43"/>
    </row>
    <row r="42" spans="1:15" x14ac:dyDescent="0.25">
      <c r="A42" s="43"/>
      <c r="B42" s="43"/>
      <c r="C42" s="43"/>
      <c r="D42" s="43"/>
      <c r="E42" s="43"/>
      <c r="F42" s="43"/>
      <c r="G42" s="43"/>
    </row>
  </sheetData>
  <mergeCells count="9">
    <mergeCell ref="B22:B26"/>
    <mergeCell ref="G22:G26"/>
    <mergeCell ref="H22:H2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NOTA 5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2024-05-15T14:56:06Z</dcterms:created>
  <dcterms:modified xsi:type="dcterms:W3CDTF">2024-05-15T14:58:25Z</dcterms:modified>
</cp:coreProperties>
</file>