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2 Febrero/"/>
    </mc:Choice>
  </mc:AlternateContent>
  <xr:revisionPtr revIDLastSave="225" documentId="8_{5AFE80A4-C221-4987-B335-FBCA7A8B5A4C}" xr6:coauthVersionLast="47" xr6:coauthVersionMax="47" xr10:uidLastSave="{DE9BDAE4-B0DA-4620-9857-4E0E54263704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1" l="1"/>
  <c r="O20" i="1" s="1"/>
  <c r="I20" i="1"/>
  <c r="I14" i="1"/>
  <c r="N19" i="1"/>
  <c r="O19" i="1"/>
  <c r="I19" i="1"/>
  <c r="N14" i="1"/>
  <c r="O14" i="1" s="1"/>
  <c r="N18" i="1"/>
  <c r="O18" i="1" s="1"/>
  <c r="I18" i="1"/>
  <c r="J26" i="1"/>
  <c r="K26" i="1"/>
  <c r="L26" i="1"/>
  <c r="M26" i="1"/>
  <c r="H26" i="1"/>
  <c r="G26" i="1"/>
  <c r="N17" i="1"/>
  <c r="O17" i="1" s="1"/>
  <c r="I17" i="1"/>
  <c r="N23" i="1"/>
  <c r="O23" i="1"/>
  <c r="I23" i="1"/>
  <c r="N12" i="1"/>
  <c r="O12" i="1"/>
  <c r="I12" i="1"/>
  <c r="N16" i="1"/>
  <c r="O16" i="1" s="1"/>
  <c r="N21" i="1"/>
  <c r="O21" i="1" s="1"/>
  <c r="N22" i="1"/>
  <c r="O22" i="1"/>
  <c r="N24" i="1"/>
  <c r="O24" i="1"/>
  <c r="N25" i="1"/>
  <c r="O25" i="1" s="1"/>
  <c r="N15" i="1"/>
  <c r="O15" i="1"/>
  <c r="I16" i="1"/>
  <c r="I21" i="1"/>
  <c r="I22" i="1"/>
  <c r="I24" i="1"/>
  <c r="I25" i="1"/>
  <c r="I15" i="1"/>
  <c r="I13" i="1"/>
  <c r="N13" i="1"/>
  <c r="O13" i="1" s="1"/>
  <c r="I26" i="1"/>
  <c r="O26" i="1" l="1"/>
  <c r="N26" i="1"/>
</calcChain>
</file>

<file path=xl/sharedStrings.xml><?xml version="1.0" encoding="utf-8"?>
<sst xmlns="http://schemas.openxmlformats.org/spreadsheetml/2006/main" count="92" uniqueCount="59">
  <si>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</si>
  <si>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</si>
  <si>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</si>
  <si>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</si>
  <si>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</si>
  <si>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</si>
  <si>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</si>
  <si>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</si>
  <si>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</si>
  <si>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</si>
  <si>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</si>
  <si>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</si>
  <si>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</si>
  <si>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</si>
  <si>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</si>
  <si>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</si>
  <si>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</si>
  <si>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</si>
  <si>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</si>
  <si>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</si>
  <si>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</si>
  <si>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</si>
  <si>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</si>
  <si>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</si>
  <si>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</si>
  <si>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</si>
  <si>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</si>
  <si>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</si>
  <si>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</si>
  <si>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</si>
  <si>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</si>
  <si>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</si>
  <si>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</si>
  <si>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</si>
  <si>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</si>
  <si>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</si>
  <si>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</si>
  <si>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</si>
  <si>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</si>
  <si>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</si>
  <si>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</si>
  <si>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</si>
  <si>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</si>
  <si>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</si>
  <si>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</si>
  <si>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</si>
  <si>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</si>
  <si>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</si>
  <si>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</si>
  <si>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>PRESIDENTE</t>
  </si>
  <si>
    <t>MENSAJERO EXTERNO</t>
  </si>
  <si>
    <t>CHOFER I</t>
  </si>
  <si>
    <t>AUXILIAR ADMINISTRATIVO</t>
  </si>
  <si>
    <t>CATEGORIA</t>
  </si>
  <si>
    <t>TECNICO ADMINISTRATIVO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</si>
  <si>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</si>
  <si>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</si>
  <si>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</si>
  <si>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CONCEPTO PAGO SUELDO 000001 - FIJO 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</si>
</sst>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58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15</v>
      </c>
      <c r="B11" s="4" t="s">
        <v>0</v>
      </c>
      <c r="C11" s="1" t="s">
        <v>45</v>
      </c>
      <c r="D11" s="1" t="s">
        <v>46</v>
      </c>
      <c r="E11" s="1" t="s">
        <v>36</v>
      </c>
      <c r="F11" s="1" t="s">
        <v>53</v>
      </c>
      <c r="G11" s="4" t="s">
        <v>26</v>
      </c>
      <c r="H11" s="4" t="s">
        <v>21</v>
      </c>
      <c r="I11" s="4" t="s">
        <v>22</v>
      </c>
      <c r="J11" s="4" t="s">
        <v>1</v>
      </c>
      <c r="K11" s="4" t="s">
        <v>2</v>
      </c>
      <c r="L11" s="4" t="s">
        <v>3</v>
      </c>
      <c r="M11" s="4" t="s">
        <v>23</v>
      </c>
      <c r="N11" s="4" t="s">
        <v>24</v>
      </c>
      <c r="O11" s="4" t="s">
        <v>4</v>
      </c>
    </row>
    <row r="12" spans="1:15" ht="30" x14ac:dyDescent="0.25">
      <c r="A12" s="10">
        <v>1</v>
      </c>
      <c r="B12" s="9" t="s">
        <v>27</v>
      </c>
      <c r="C12" s="9" t="s">
        <v>47</v>
      </c>
      <c r="D12" s="9" t="s">
        <v>12</v>
      </c>
      <c r="E12" s="9" t="s">
        <v>38</v>
      </c>
      <c r="F12" s="9" t="s">
        <v>17</v>
      </c>
      <c r="G12" s="5">
        <v>30000</v>
      </c>
      <c r="H12" s="5">
        <v>0</v>
      </c>
      <c r="I12" s="5">
        <f t="shared" ref="I12:I16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6" si="1">SUM(J12:M12)</f>
        <v>1798</v>
      </c>
      <c r="O12" s="5">
        <f t="shared" ref="O12:O16" si="2">G12-N12</f>
        <v>28202</v>
      </c>
    </row>
    <row r="13" spans="1:15" ht="45" x14ac:dyDescent="0.25">
      <c r="A13" s="8">
        <v>2</v>
      </c>
      <c r="B13" s="9" t="s">
        <v>31</v>
      </c>
      <c r="C13" s="9" t="s">
        <v>32</v>
      </c>
      <c r="D13" s="9" t="s">
        <v>49</v>
      </c>
      <c r="E13" s="9" t="s">
        <v>37</v>
      </c>
      <c r="F13" s="9" t="s">
        <v>16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47818.33</v>
      </c>
      <c r="L13" s="5">
        <v>5883.16</v>
      </c>
      <c r="M13" s="5">
        <v>25</v>
      </c>
      <c r="N13" s="5">
        <f t="shared" si="1"/>
        <v>60901.490000000005</v>
      </c>
      <c r="O13" s="5">
        <f t="shared" si="2"/>
        <v>189098.51</v>
      </c>
    </row>
    <row r="14" spans="1:15" ht="30" x14ac:dyDescent="0.25">
      <c r="A14" s="8">
        <v>3</v>
      </c>
      <c r="B14" s="9" t="s">
        <v>40</v>
      </c>
      <c r="C14" s="9" t="s">
        <v>47</v>
      </c>
      <c r="D14" s="9" t="s">
        <v>43</v>
      </c>
      <c r="E14" s="9" t="s">
        <v>38</v>
      </c>
      <c r="F14" s="9" t="s">
        <v>13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11</v>
      </c>
      <c r="C15" s="9" t="s">
        <v>47</v>
      </c>
      <c r="D15" s="9" t="s">
        <v>51</v>
      </c>
      <c r="E15" s="9" t="s">
        <v>37</v>
      </c>
      <c r="F15" s="9" t="s">
        <v>17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25</v>
      </c>
      <c r="N15" s="5">
        <f t="shared" si="1"/>
        <v>1798</v>
      </c>
      <c r="O15" s="5">
        <f t="shared" si="2"/>
        <v>28202</v>
      </c>
    </row>
    <row r="16" spans="1:15" ht="30" x14ac:dyDescent="0.25">
      <c r="A16" s="10">
        <v>5</v>
      </c>
      <c r="B16" s="9" t="s">
        <v>6</v>
      </c>
      <c r="C16" s="9" t="s">
        <v>47</v>
      </c>
      <c r="D16" s="9" t="s">
        <v>12</v>
      </c>
      <c r="E16" s="9" t="s">
        <v>38</v>
      </c>
      <c r="F16" s="9" t="s">
        <v>17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833.59</v>
      </c>
      <c r="N16" s="5">
        <f t="shared" si="1"/>
        <v>2606.59</v>
      </c>
      <c r="O16" s="5">
        <f t="shared" si="2"/>
        <v>27393.41</v>
      </c>
    </row>
    <row r="17" spans="1:15" ht="30" x14ac:dyDescent="0.25">
      <c r="A17" s="8">
        <v>6</v>
      </c>
      <c r="B17" s="9" t="s">
        <v>33</v>
      </c>
      <c r="C17" s="9" t="s">
        <v>47</v>
      </c>
      <c r="D17" s="9" t="s">
        <v>34</v>
      </c>
      <c r="E17" s="9" t="s">
        <v>38</v>
      </c>
      <c r="F17" s="9" t="s">
        <v>13</v>
      </c>
      <c r="G17" s="5">
        <v>30000</v>
      </c>
      <c r="H17" s="5">
        <v>0</v>
      </c>
      <c r="I17" s="5">
        <f t="shared" ref="I17:I25" si="3">SUM(G17:H17)</f>
        <v>30000</v>
      </c>
      <c r="J17" s="5">
        <v>861</v>
      </c>
      <c r="K17" s="5">
        <v>0</v>
      </c>
      <c r="L17" s="5">
        <v>912</v>
      </c>
      <c r="M17" s="5">
        <v>25</v>
      </c>
      <c r="N17" s="5">
        <f t="shared" ref="N17:N25" si="4">SUM(J17:M17)</f>
        <v>1798</v>
      </c>
      <c r="O17" s="5">
        <f t="shared" ref="O17:O25" si="5">G17-N17</f>
        <v>28202</v>
      </c>
    </row>
    <row r="18" spans="1:15" ht="30" x14ac:dyDescent="0.25">
      <c r="A18" s="8">
        <v>7</v>
      </c>
      <c r="B18" s="9" t="s">
        <v>35</v>
      </c>
      <c r="C18" s="9" t="s">
        <v>47</v>
      </c>
      <c r="D18" s="9" t="s">
        <v>54</v>
      </c>
      <c r="E18" s="9" t="s">
        <v>37</v>
      </c>
      <c r="F18" s="9" t="s">
        <v>39</v>
      </c>
      <c r="G18" s="5">
        <v>47000</v>
      </c>
      <c r="H18" s="5">
        <v>0</v>
      </c>
      <c r="I18" s="5">
        <f t="shared" si="3"/>
        <v>47000</v>
      </c>
      <c r="J18" s="5">
        <v>1348.9</v>
      </c>
      <c r="K18" s="5">
        <v>1430.6</v>
      </c>
      <c r="L18" s="5">
        <v>1428.8</v>
      </c>
      <c r="M18" s="5">
        <v>25</v>
      </c>
      <c r="N18" s="5">
        <f t="shared" si="4"/>
        <v>4233.3</v>
      </c>
      <c r="O18" s="5">
        <f t="shared" si="5"/>
        <v>42766.7</v>
      </c>
    </row>
    <row r="19" spans="1:15" ht="30" x14ac:dyDescent="0.25">
      <c r="A19" s="10">
        <v>8</v>
      </c>
      <c r="B19" s="9" t="s">
        <v>41</v>
      </c>
      <c r="C19" s="9" t="s">
        <v>47</v>
      </c>
      <c r="D19" s="9" t="s">
        <v>52</v>
      </c>
      <c r="E19" s="9" t="s">
        <v>38</v>
      </c>
      <c r="F19" s="9" t="s">
        <v>13</v>
      </c>
      <c r="G19" s="5">
        <v>35000</v>
      </c>
      <c r="H19" s="5">
        <v>0</v>
      </c>
      <c r="I19" s="5">
        <f t="shared" si="3"/>
        <v>35000</v>
      </c>
      <c r="J19" s="5">
        <v>1004.5</v>
      </c>
      <c r="K19" s="5">
        <v>0</v>
      </c>
      <c r="L19" s="5">
        <v>1064</v>
      </c>
      <c r="M19" s="5">
        <v>25</v>
      </c>
      <c r="N19" s="5">
        <f t="shared" si="4"/>
        <v>2093.5</v>
      </c>
      <c r="O19" s="5">
        <f t="shared" si="5"/>
        <v>32906.5</v>
      </c>
    </row>
    <row r="20" spans="1:15" ht="30" x14ac:dyDescent="0.25">
      <c r="A20" s="10">
        <v>9</v>
      </c>
      <c r="B20" s="9" t="s">
        <v>44</v>
      </c>
      <c r="C20" s="9" t="s">
        <v>47</v>
      </c>
      <c r="D20" s="9" t="s">
        <v>50</v>
      </c>
      <c r="E20" s="9" t="s">
        <v>37</v>
      </c>
      <c r="F20" s="9" t="s">
        <v>13</v>
      </c>
      <c r="G20" s="5">
        <v>22000</v>
      </c>
      <c r="H20" s="5">
        <v>0</v>
      </c>
      <c r="I20" s="5">
        <f t="shared" si="3"/>
        <v>22000</v>
      </c>
      <c r="J20" s="5">
        <v>631.4</v>
      </c>
      <c r="K20" s="5">
        <v>0</v>
      </c>
      <c r="L20" s="5">
        <v>668.8</v>
      </c>
      <c r="M20" s="5">
        <v>25</v>
      </c>
      <c r="N20" s="5">
        <f t="shared" si="4"/>
        <v>1325.1999999999998</v>
      </c>
      <c r="O20" s="5">
        <f t="shared" si="5"/>
        <v>20674.8</v>
      </c>
    </row>
    <row r="21" spans="1:15" ht="45" x14ac:dyDescent="0.25">
      <c r="A21" s="8">
        <v>10</v>
      </c>
      <c r="B21" s="9" t="s">
        <v>7</v>
      </c>
      <c r="C21" s="9" t="s">
        <v>48</v>
      </c>
      <c r="D21" s="9" t="s">
        <v>57</v>
      </c>
      <c r="E21" s="9" t="s">
        <v>38</v>
      </c>
      <c r="F21" s="9" t="s">
        <v>13</v>
      </c>
      <c r="G21" s="5">
        <v>117500</v>
      </c>
      <c r="H21" s="5">
        <v>0</v>
      </c>
      <c r="I21" s="5">
        <f t="shared" si="3"/>
        <v>117500</v>
      </c>
      <c r="J21" s="5">
        <v>3372.25</v>
      </c>
      <c r="K21" s="5">
        <v>16221.81</v>
      </c>
      <c r="L21" s="5">
        <v>3572</v>
      </c>
      <c r="M21" s="5">
        <v>25</v>
      </c>
      <c r="N21" s="5">
        <f t="shared" si="4"/>
        <v>23191.059999999998</v>
      </c>
      <c r="O21" s="5">
        <f t="shared" si="5"/>
        <v>94308.94</v>
      </c>
    </row>
    <row r="22" spans="1:15" ht="45" x14ac:dyDescent="0.25">
      <c r="A22" s="8">
        <v>11</v>
      </c>
      <c r="B22" s="9" t="s">
        <v>8</v>
      </c>
      <c r="C22" s="9" t="s">
        <v>48</v>
      </c>
      <c r="D22" s="9" t="s">
        <v>28</v>
      </c>
      <c r="E22" s="9" t="s">
        <v>37</v>
      </c>
      <c r="F22" s="9" t="s">
        <v>13</v>
      </c>
      <c r="G22" s="5">
        <v>58000</v>
      </c>
      <c r="H22" s="5">
        <v>0</v>
      </c>
      <c r="I22" s="5">
        <f t="shared" si="3"/>
        <v>58000</v>
      </c>
      <c r="J22" s="5">
        <v>1664.6</v>
      </c>
      <c r="K22" s="5">
        <v>3110.32</v>
      </c>
      <c r="L22" s="5">
        <v>1763.2</v>
      </c>
      <c r="M22" s="5">
        <v>25</v>
      </c>
      <c r="N22" s="5">
        <f t="shared" si="4"/>
        <v>6563.12</v>
      </c>
      <c r="O22" s="5">
        <f t="shared" si="5"/>
        <v>51436.88</v>
      </c>
    </row>
    <row r="23" spans="1:15" ht="30" x14ac:dyDescent="0.25">
      <c r="A23" s="10">
        <v>12</v>
      </c>
      <c r="B23" s="9" t="s">
        <v>29</v>
      </c>
      <c r="C23" s="9" t="s">
        <v>42</v>
      </c>
      <c r="D23" s="9" t="s">
        <v>30</v>
      </c>
      <c r="E23" s="9" t="s">
        <v>37</v>
      </c>
      <c r="F23" s="9" t="s">
        <v>17</v>
      </c>
      <c r="G23" s="5">
        <v>10000</v>
      </c>
      <c r="H23" s="5">
        <v>0</v>
      </c>
      <c r="I23" s="5">
        <f t="shared" si="3"/>
        <v>10000</v>
      </c>
      <c r="J23" s="5">
        <v>287</v>
      </c>
      <c r="K23" s="5">
        <v>0</v>
      </c>
      <c r="L23" s="5">
        <v>304</v>
      </c>
      <c r="M23" s="5">
        <v>25</v>
      </c>
      <c r="N23" s="5">
        <f t="shared" si="4"/>
        <v>616</v>
      </c>
      <c r="O23" s="5">
        <f t="shared" si="5"/>
        <v>9384</v>
      </c>
    </row>
    <row r="24" spans="1:15" ht="30" x14ac:dyDescent="0.25">
      <c r="A24" s="10">
        <v>13</v>
      </c>
      <c r="B24" s="9" t="s">
        <v>9</v>
      </c>
      <c r="C24" s="9" t="s">
        <v>42</v>
      </c>
      <c r="D24" s="9" t="s">
        <v>55</v>
      </c>
      <c r="E24" s="9" t="s">
        <v>38</v>
      </c>
      <c r="F24" s="9" t="s">
        <v>39</v>
      </c>
      <c r="G24" s="5">
        <v>155000</v>
      </c>
      <c r="H24" s="5">
        <v>0</v>
      </c>
      <c r="I24" s="5">
        <f t="shared" si="3"/>
        <v>155000</v>
      </c>
      <c r="J24" s="5">
        <v>4448.5</v>
      </c>
      <c r="K24" s="5">
        <v>25042.74</v>
      </c>
      <c r="L24" s="5">
        <v>4712</v>
      </c>
      <c r="M24" s="5">
        <v>6062.11</v>
      </c>
      <c r="N24" s="5">
        <f t="shared" si="4"/>
        <v>40265.350000000006</v>
      </c>
      <c r="O24" s="5">
        <f t="shared" si="5"/>
        <v>114734.65</v>
      </c>
    </row>
    <row r="25" spans="1:15" ht="45" x14ac:dyDescent="0.25">
      <c r="A25" s="8">
        <v>14</v>
      </c>
      <c r="B25" s="9" t="s">
        <v>10</v>
      </c>
      <c r="C25" s="9" t="s">
        <v>42</v>
      </c>
      <c r="D25" s="9" t="s">
        <v>56</v>
      </c>
      <c r="E25" s="9" t="s">
        <v>37</v>
      </c>
      <c r="F25" s="9" t="s">
        <v>39</v>
      </c>
      <c r="G25" s="5">
        <v>130000</v>
      </c>
      <c r="H25" s="5">
        <v>0</v>
      </c>
      <c r="I25" s="5">
        <f t="shared" si="3"/>
        <v>130000</v>
      </c>
      <c r="J25" s="5">
        <v>3731</v>
      </c>
      <c r="K25" s="5">
        <v>19162.12</v>
      </c>
      <c r="L25" s="5">
        <v>3952</v>
      </c>
      <c r="M25" s="5">
        <v>25</v>
      </c>
      <c r="N25" s="5">
        <f t="shared" si="4"/>
        <v>26870.12</v>
      </c>
      <c r="O25" s="5">
        <f t="shared" si="5"/>
        <v>103129.88</v>
      </c>
    </row>
    <row r="26" spans="1:15" x14ac:dyDescent="0.25">
      <c r="E26" s="13" t="s">
        <v>14</v>
      </c>
      <c r="F26" s="13"/>
      <c r="G26" s="6">
        <f t="shared" ref="G26:O26" si="6">SUM(G12:G25)</f>
        <v>1004500</v>
      </c>
      <c r="H26" s="6">
        <f t="shared" si="6"/>
        <v>0</v>
      </c>
      <c r="I26" s="6">
        <f t="shared" si="6"/>
        <v>1004500</v>
      </c>
      <c r="J26" s="6">
        <f t="shared" si="6"/>
        <v>28829.149999999998</v>
      </c>
      <c r="K26" s="6">
        <f t="shared" si="6"/>
        <v>116272.6</v>
      </c>
      <c r="L26" s="6">
        <f t="shared" si="6"/>
        <v>28819.96</v>
      </c>
      <c r="M26" s="6">
        <f t="shared" si="6"/>
        <v>7195.7</v>
      </c>
      <c r="N26" s="6">
        <f t="shared" si="6"/>
        <v>181117.41</v>
      </c>
      <c r="O26" s="6">
        <f t="shared" si="6"/>
        <v>823382.59</v>
      </c>
    </row>
    <row r="40" spans="4:6" x14ac:dyDescent="0.25">
      <c r="D40" s="2"/>
    </row>
    <row r="41" spans="4:6" x14ac:dyDescent="0.25">
      <c r="D41" s="2"/>
    </row>
    <row r="48" spans="4:6" x14ac:dyDescent="0.25">
      <c r="F48" s="2"/>
    </row>
    <row r="49" spans="6:6" x14ac:dyDescent="0.25">
      <c r="F49" s="2"/>
    </row>
  </sheetData>
  <mergeCells count="11">
    <mergeCell ref="B8:C8"/>
    <mergeCell ref="E26:F26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2024-03-06T14:16:39Z</dcterms:modified>
</cp:coreProperties>
</file>