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1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 s="1"/>
  <c r="H15" i="2"/>
  <c r="H16" i="2"/>
  <c r="I16" i="2" s="1"/>
  <c r="H17" i="2"/>
  <c r="I17" i="2" s="1"/>
  <c r="I15" i="2"/>
  <c r="I14" i="2"/>
  <c r="H14" i="2"/>
  <c r="J23" i="1"/>
  <c r="K23" i="1"/>
  <c r="I24" i="1" l="1"/>
  <c r="H24" i="1"/>
  <c r="G24" i="1"/>
  <c r="F24" i="1"/>
  <c r="E24" i="1"/>
  <c r="D24" i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14" i="1"/>
  <c r="J24" i="1" l="1"/>
  <c r="K14" i="1"/>
  <c r="K24" i="1" s="1"/>
  <c r="D21" i="2" l="1"/>
  <c r="E21" i="2"/>
  <c r="F21" i="2"/>
  <c r="G21" i="2"/>
  <c r="H21" i="2"/>
  <c r="I21" i="2"/>
</calcChain>
</file>

<file path=xl/sharedStrings.xml><?xml version="1.0" encoding="utf-8"?>
<sst xmlns="http://schemas.openxmlformats.org/spreadsheetml/2006/main" count="75" uniqueCount="54">
  <si>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</si>
  <si>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</si>
  <si>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</si>
  <si>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</si>
  <si>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</si>
  <si>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</si>
  <si>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</si>
  <si>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</si>
  <si>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</si>
  <si>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</si>
  <si>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</si>
  <si>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</si>
  <si>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</si>
  <si>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</si>
  <si>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</si>
  <si>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</si>
  <si>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</si>
  <si>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</si>
  <si>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</si>
  <si>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</si>
  <si>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</si>
  <si>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</si>
  <si>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</si>
  <si>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</si>
  <si>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</si>
  <si>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</si>
  <si>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“Año de la Transparencia y el Fortalecimiento Institucional”</t>
  </si>
  <si>
    <r>
      <t>Correspondiente al mes de Enero del</t>
    </r>
    <r>
      <rPr>
        <b/>
        <u/>
        <sz val="14"/>
        <rFont val="Arial"/>
        <family val="2"/>
      </rPr>
      <t xml:space="preserve"> 2011</t>
    </r>
  </si>
  <si>
    <t>Correspondiente al mes de Enero 2011</t>
  </si>
  <si>
    <t>ROSENDO ALVAREZ MARTORELL</t>
  </si>
  <si>
    <t>DIRECTOR ADMINISTRATIVO</t>
  </si>
  <si>
    <t>RENE WALTERIO COLL DELGADO</t>
  </si>
  <si>
    <t>ENC. RECURSOS HUMANOS</t>
  </si>
  <si>
    <t>JAVIER ALFREDO FREITES CAPITAN</t>
  </si>
  <si>
    <t>ENC. COMUNICACION DIGITAL</t>
  </si>
  <si>
    <t>MARIO TOMAS DELGADO MALAGON</t>
  </si>
  <si>
    <t>TAHIANA FAJARDO VARGAS</t>
  </si>
  <si>
    <t>ENC. DE ASUNTOS LEGALES</t>
  </si>
  <si>
    <t>FRANCISCO ROSA</t>
  </si>
  <si>
    <t>SEGURIDAD INSTITUCIONAL</t>
  </si>
  <si>
    <t>BISMARCK JOSE HERNANDEZ D'OLEO</t>
  </si>
  <si>
    <t>ENLACE UNIDAD DE LA FF AA</t>
  </si>
  <si>
    <t>001-1351476-4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</si>
  <si>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</si>
  <si>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</si>
  <si>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</si>
  <si>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</si>
  <si>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</si>
  <si>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</si>
  <si>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</si>
  <si>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</si>
  <si>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AMYI SUAREZ</t>
  </si>
  <si>
    <t>001-1693984-4</t>
  </si>
  <si>
    <t>Nómina de Sueldos: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</si>
</sst>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3743325</xdr:colOff>
      <xdr:row>0</xdr:row>
      <xdr:rowOff>90054</xdr:rowOff>
    </xdr:from>
    <xdr:to>
      <xdr:col>3</xdr:col>
      <xdr:colOff>425260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4"/>
  <sheetViews>
    <sheetView tabSelected="1" topLeftCell="B3" zoomScaleNormal="100" workbookViewId="0">
      <selection activeCell="D3" sqref="D3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2.5703125" bestFit="1" customWidth="1"/>
    <col min="6" max="6" width="13.7109375" bestFit="1" customWidth="1"/>
    <col min="7" max="7" width="12.5703125" bestFit="1" customWidth="1"/>
    <col min="8" max="8" width="11.5703125" customWidth="1"/>
    <col min="9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9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8" x14ac:dyDescent="0.25">
      <c r="A11" s="9" t="s">
        <v>27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23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3720.09</v>
      </c>
      <c r="F14" s="3">
        <v>32147.32</v>
      </c>
      <c r="G14" s="3">
        <v>1970.22</v>
      </c>
      <c r="H14" s="3">
        <v>25</v>
      </c>
      <c r="I14" s="3">
        <v>0</v>
      </c>
      <c r="J14" s="3">
        <f>SUM(E14:I14)</f>
        <v>37862.630000000005</v>
      </c>
      <c r="K14" s="3">
        <f>D14-J14</f>
        <v>137137.37</v>
      </c>
    </row>
    <row r="15" spans="1:11" x14ac:dyDescent="0.25">
      <c r="A15" s="5" t="s">
        <v>14</v>
      </c>
      <c r="B15" s="5" t="s">
        <v>18</v>
      </c>
      <c r="C15" s="5" t="s">
        <v>22</v>
      </c>
      <c r="D15" s="3">
        <v>15000</v>
      </c>
      <c r="E15" s="3">
        <v>430.5</v>
      </c>
      <c r="F15" s="3">
        <v>0</v>
      </c>
      <c r="G15" s="3">
        <v>456</v>
      </c>
      <c r="H15" s="3">
        <v>25</v>
      </c>
      <c r="I15" s="3">
        <v>0</v>
      </c>
      <c r="J15" s="3">
        <f t="shared" ref="J15:J23" si="0">SUM(E15:I15)</f>
        <v>911.5</v>
      </c>
      <c r="K15" s="3">
        <f t="shared" ref="K15:K23" si="1">D15-J15</f>
        <v>14088.5</v>
      </c>
    </row>
    <row r="16" spans="1:11" x14ac:dyDescent="0.25">
      <c r="A16" s="5" t="s">
        <v>15</v>
      </c>
      <c r="B16" s="5" t="s">
        <v>19</v>
      </c>
      <c r="C16" s="5" t="s">
        <v>22</v>
      </c>
      <c r="D16" s="3">
        <v>50000</v>
      </c>
      <c r="E16" s="3">
        <v>1435</v>
      </c>
      <c r="F16" s="3">
        <v>2450.42</v>
      </c>
      <c r="G16" s="3">
        <v>1520</v>
      </c>
      <c r="H16" s="3">
        <v>25</v>
      </c>
      <c r="I16" s="3">
        <v>0</v>
      </c>
      <c r="J16" s="3">
        <f t="shared" si="0"/>
        <v>5430.42</v>
      </c>
      <c r="K16" s="3">
        <f t="shared" si="1"/>
        <v>44569.58</v>
      </c>
    </row>
    <row r="17" spans="1:11" x14ac:dyDescent="0.25">
      <c r="A17" s="5" t="s">
        <v>16</v>
      </c>
      <c r="B17" s="5" t="s">
        <v>20</v>
      </c>
      <c r="C17" s="5" t="s">
        <v>22</v>
      </c>
      <c r="D17" s="3">
        <v>6481</v>
      </c>
      <c r="E17" s="3">
        <v>186</v>
      </c>
      <c r="F17" s="3">
        <v>0</v>
      </c>
      <c r="G17" s="3">
        <v>197.02</v>
      </c>
      <c r="H17" s="3">
        <v>25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29</v>
      </c>
      <c r="B18" s="5" t="s">
        <v>30</v>
      </c>
      <c r="C18" s="5" t="s">
        <v>22</v>
      </c>
      <c r="D18" s="3">
        <v>150000</v>
      </c>
      <c r="E18" s="3">
        <v>3720.09</v>
      </c>
      <c r="F18" s="3">
        <v>25897.32</v>
      </c>
      <c r="G18" s="3">
        <v>1970.22</v>
      </c>
      <c r="H18" s="3">
        <v>25</v>
      </c>
      <c r="I18" s="3">
        <v>0</v>
      </c>
      <c r="J18" s="3">
        <f t="shared" si="0"/>
        <v>31612.63</v>
      </c>
      <c r="K18" s="3">
        <f t="shared" si="1"/>
        <v>118387.37</v>
      </c>
    </row>
    <row r="19" spans="1:11" x14ac:dyDescent="0.25">
      <c r="A19" s="5" t="s">
        <v>31</v>
      </c>
      <c r="B19" s="5" t="s">
        <v>32</v>
      </c>
      <c r="C19" s="5" t="s">
        <v>22</v>
      </c>
      <c r="D19" s="3">
        <v>50000</v>
      </c>
      <c r="E19" s="3">
        <v>1435</v>
      </c>
      <c r="F19" s="3">
        <v>2450.42</v>
      </c>
      <c r="G19" s="3">
        <v>1520</v>
      </c>
      <c r="H19" s="3">
        <v>25</v>
      </c>
      <c r="I19" s="3">
        <v>0</v>
      </c>
      <c r="J19" s="3">
        <f t="shared" si="0"/>
        <v>5430.42</v>
      </c>
      <c r="K19" s="3">
        <f t="shared" si="1"/>
        <v>44569.58</v>
      </c>
    </row>
    <row r="20" spans="1:11" x14ac:dyDescent="0.25">
      <c r="A20" s="5" t="s">
        <v>33</v>
      </c>
      <c r="B20" s="5" t="s">
        <v>34</v>
      </c>
      <c r="C20" s="5" t="s">
        <v>22</v>
      </c>
      <c r="D20" s="3">
        <v>50000</v>
      </c>
      <c r="E20" s="3">
        <v>1435</v>
      </c>
      <c r="F20" s="3">
        <v>2450.42</v>
      </c>
      <c r="G20" s="3">
        <v>1520</v>
      </c>
      <c r="H20" s="3">
        <v>25</v>
      </c>
      <c r="I20" s="3">
        <v>0</v>
      </c>
      <c r="J20" s="3">
        <f t="shared" si="0"/>
        <v>5430.42</v>
      </c>
      <c r="K20" s="3">
        <f t="shared" si="1"/>
        <v>44569.58</v>
      </c>
    </row>
    <row r="21" spans="1:11" x14ac:dyDescent="0.25">
      <c r="A21" s="5" t="s">
        <v>35</v>
      </c>
      <c r="B21" s="5" t="s">
        <v>21</v>
      </c>
      <c r="C21" s="5" t="s">
        <v>22</v>
      </c>
      <c r="D21" s="3">
        <v>80000</v>
      </c>
      <c r="E21" s="3">
        <v>2296</v>
      </c>
      <c r="F21" s="3">
        <v>8753.34</v>
      </c>
      <c r="G21" s="3">
        <v>1970.22</v>
      </c>
      <c r="H21" s="3">
        <v>25</v>
      </c>
      <c r="I21" s="3">
        <v>0</v>
      </c>
      <c r="J21" s="3">
        <f t="shared" si="0"/>
        <v>13044.56</v>
      </c>
      <c r="K21" s="3">
        <f t="shared" si="1"/>
        <v>66955.44</v>
      </c>
    </row>
    <row r="22" spans="1:11" x14ac:dyDescent="0.25">
      <c r="A22" s="5" t="s">
        <v>36</v>
      </c>
      <c r="B22" s="5" t="s">
        <v>37</v>
      </c>
      <c r="C22" s="5" t="s">
        <v>22</v>
      </c>
      <c r="D22" s="3">
        <v>50000</v>
      </c>
      <c r="E22" s="3">
        <v>1435</v>
      </c>
      <c r="F22" s="3">
        <v>2450.42</v>
      </c>
      <c r="G22" s="3">
        <v>1520</v>
      </c>
      <c r="H22" s="3">
        <v>25</v>
      </c>
      <c r="I22" s="3">
        <v>0</v>
      </c>
      <c r="J22" s="3">
        <f t="shared" si="0"/>
        <v>5430.42</v>
      </c>
      <c r="K22" s="3">
        <f t="shared" si="1"/>
        <v>44569.58</v>
      </c>
    </row>
    <row r="23" spans="1:11" x14ac:dyDescent="0.25">
      <c r="A23" s="5" t="s">
        <v>38</v>
      </c>
      <c r="B23" s="5" t="s">
        <v>39</v>
      </c>
      <c r="C23" s="5" t="s">
        <v>22</v>
      </c>
      <c r="D23" s="3">
        <v>6481</v>
      </c>
      <c r="E23" s="3">
        <v>186</v>
      </c>
      <c r="F23" s="3">
        <v>0</v>
      </c>
      <c r="G23" s="3">
        <v>197.02</v>
      </c>
      <c r="H23" s="3">
        <v>25</v>
      </c>
      <c r="I23" s="3">
        <v>0</v>
      </c>
      <c r="J23" s="3">
        <f t="shared" si="0"/>
        <v>408.02</v>
      </c>
      <c r="K23" s="3">
        <f t="shared" si="1"/>
        <v>6072.98</v>
      </c>
    </row>
    <row r="24" spans="1:11" x14ac:dyDescent="0.25">
      <c r="B24" s="10" t="s">
        <v>25</v>
      </c>
      <c r="C24" s="10"/>
      <c r="D24" s="6">
        <f t="shared" ref="D24:K24" si="2">SUM(D14:D23)</f>
        <v>632962</v>
      </c>
      <c r="E24" s="6">
        <f t="shared" si="2"/>
        <v>16278.68</v>
      </c>
      <c r="F24" s="6">
        <f t="shared" si="2"/>
        <v>76599.659999999989</v>
      </c>
      <c r="G24" s="6">
        <f t="shared" si="2"/>
        <v>12840.7</v>
      </c>
      <c r="H24" s="6">
        <f t="shared" si="2"/>
        <v>250</v>
      </c>
      <c r="I24" s="6">
        <f t="shared" si="2"/>
        <v>0</v>
      </c>
      <c r="J24" s="6">
        <f t="shared" si="2"/>
        <v>105969.04</v>
      </c>
      <c r="K24" s="6">
        <f t="shared" si="2"/>
        <v>526992.96000000008</v>
      </c>
    </row>
  </sheetData>
  <mergeCells count="5">
    <mergeCell ref="A7:K7"/>
    <mergeCell ref="A8:K8"/>
    <mergeCell ref="A10:K10"/>
    <mergeCell ref="A11:K11"/>
    <mergeCell ref="B24:C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showRowColHeaders="0" zoomScaleNormal="100" workbookViewId="0">
      <selection activeCell="A11" sqref="A11:I11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53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28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40</v>
      </c>
      <c r="B14" s="5" t="s">
        <v>41</v>
      </c>
      <c r="C14" s="5" t="s">
        <v>42</v>
      </c>
      <c r="D14" s="3">
        <v>40000</v>
      </c>
      <c r="E14" s="3">
        <v>0</v>
      </c>
      <c r="F14" s="3">
        <v>4000</v>
      </c>
      <c r="G14" s="3">
        <v>0</v>
      </c>
      <c r="H14" s="3">
        <f>SUM(E14:G14)</f>
        <v>4000</v>
      </c>
      <c r="I14" s="3">
        <f>D14-H14</f>
        <v>36000</v>
      </c>
    </row>
    <row r="15" spans="1:9" x14ac:dyDescent="0.25">
      <c r="A15" s="5" t="s">
        <v>43</v>
      </c>
      <c r="B15" s="5" t="s">
        <v>39</v>
      </c>
      <c r="C15" s="5" t="s">
        <v>44</v>
      </c>
      <c r="D15" s="3">
        <v>6481</v>
      </c>
      <c r="E15" s="3">
        <v>0</v>
      </c>
      <c r="F15" s="3">
        <v>648.1</v>
      </c>
      <c r="G15" s="3">
        <v>0</v>
      </c>
      <c r="H15" s="3">
        <f t="shared" ref="H15:H18" si="0">SUM(E15:G15)</f>
        <v>648.1</v>
      </c>
      <c r="I15" s="3">
        <f t="shared" ref="I15:I18" si="1">D15-H15</f>
        <v>5832.9</v>
      </c>
    </row>
    <row r="16" spans="1:9" x14ac:dyDescent="0.25">
      <c r="A16" s="5" t="s">
        <v>45</v>
      </c>
      <c r="B16" s="5" t="s">
        <v>46</v>
      </c>
      <c r="C16" s="5" t="s">
        <v>47</v>
      </c>
      <c r="D16" s="3">
        <v>8000</v>
      </c>
      <c r="E16" s="3">
        <v>0</v>
      </c>
      <c r="F16" s="3">
        <v>800</v>
      </c>
      <c r="G16" s="3">
        <v>0</v>
      </c>
      <c r="H16" s="3">
        <f t="shared" si="0"/>
        <v>800</v>
      </c>
      <c r="I16" s="3">
        <f t="shared" si="1"/>
        <v>7200</v>
      </c>
    </row>
    <row r="17" spans="1:9" x14ac:dyDescent="0.25">
      <c r="A17" s="5" t="s">
        <v>48</v>
      </c>
      <c r="B17" s="5" t="s">
        <v>49</v>
      </c>
      <c r="C17" s="5" t="s">
        <v>50</v>
      </c>
      <c r="D17" s="3">
        <v>6900</v>
      </c>
      <c r="E17" s="3">
        <v>0</v>
      </c>
      <c r="F17" s="3">
        <v>690</v>
      </c>
      <c r="G17" s="3">
        <v>0</v>
      </c>
      <c r="H17" s="3">
        <f t="shared" si="0"/>
        <v>690</v>
      </c>
      <c r="I17" s="3">
        <f t="shared" si="1"/>
        <v>6210</v>
      </c>
    </row>
    <row r="18" spans="1:9" x14ac:dyDescent="0.25">
      <c r="A18" s="5" t="s">
        <v>51</v>
      </c>
      <c r="B18" s="5" t="s">
        <v>49</v>
      </c>
      <c r="C18" s="5" t="s">
        <v>52</v>
      </c>
      <c r="D18" s="3">
        <v>6000</v>
      </c>
      <c r="E18" s="3">
        <v>0</v>
      </c>
      <c r="F18" s="3">
        <v>600</v>
      </c>
      <c r="G18" s="3">
        <v>0</v>
      </c>
      <c r="H18" s="3">
        <f t="shared" si="0"/>
        <v>600</v>
      </c>
      <c r="I18" s="3">
        <f t="shared" si="1"/>
        <v>5400</v>
      </c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3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3"/>
    </row>
    <row r="21" spans="1:9" x14ac:dyDescent="0.25">
      <c r="B21" s="11" t="s">
        <v>12</v>
      </c>
      <c r="C21" s="12"/>
      <c r="D21" s="4">
        <f t="shared" ref="D21:I21" si="2">SUM(D14:D20)</f>
        <v>67381</v>
      </c>
      <c r="E21" s="4">
        <f t="shared" si="2"/>
        <v>0</v>
      </c>
      <c r="F21" s="4">
        <f t="shared" si="2"/>
        <v>6738.1</v>
      </c>
      <c r="G21" s="4">
        <f t="shared" si="2"/>
        <v>0</v>
      </c>
      <c r="H21" s="4">
        <f t="shared" si="2"/>
        <v>6738.1</v>
      </c>
      <c r="I21" s="4">
        <f t="shared" si="2"/>
        <v>60642.9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ignoredErrors>
    <ignoredError sqref="H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FIJO</vt:lpstr>
      <vt:lpstr>PERSONAL 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2017-12-05T14:10:16Z</dcterms:modified>
</cp:coreProperties>
</file>