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H18" i="3"/>
  <c r="I18" i="3"/>
  <c r="K25" i="1" l="1"/>
  <c r="J25" i="1"/>
  <c r="I25" i="1"/>
  <c r="H25" i="1"/>
  <c r="G25" i="1"/>
  <c r="F25" i="1"/>
  <c r="E25" i="1"/>
  <c r="D25" i="1"/>
  <c r="J23" i="1"/>
  <c r="K23" i="1"/>
  <c r="J24" i="1"/>
  <c r="K24" i="1"/>
  <c r="G19" i="3" l="1"/>
  <c r="E19" i="3"/>
  <c r="D19" i="3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I19" i="3" l="1"/>
  <c r="F19" i="3"/>
  <c r="H19" i="3"/>
  <c r="I20" i="2"/>
  <c r="H20" i="2"/>
  <c r="G20" i="2"/>
  <c r="F20" i="2"/>
  <c r="E20" i="2"/>
  <c r="D20" i="2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<sst xmlns="http://schemas.openxmlformats.org/spreadsheetml/2006/main" count="107" uniqueCount="68">
  <si>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</si>
  <si>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</si>
  <si>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</si>
  <si>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</si>
  <si>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</si>
  <si>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</si>
  <si>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</si>
  <si>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</si>
  <si>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</si>
  <si>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</si>
  <si>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</si>
  <si>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</si>
  <si>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</si>
  <si>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</si>
  <si>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</si>
  <si>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</si>
  <si>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</si>
  <si>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</si>
  <si>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</si>
  <si>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</si>
  <si>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</si>
  <si>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</si>
  <si>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</si>
  <si>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</si>
  <si>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</si>
  <si>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</si>
  <si>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</si>
  <si>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</si>
  <si>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</si>
  <si>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</si>
  <si>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</si>
  <si>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</si>
  <si>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</si>
  <si>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</si>
  <si>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</si>
  <si>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</si>
  <si>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</si>
  <si>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</si>
  <si>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</si>
  <si>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</si>
  <si>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</si>
  <si>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</si>
  <si>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</si>
  <si>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</si>
  <si>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</si>
  <si>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</si>
  <si>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</si>
  <si>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</si>
  <si>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</si>
  <si>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</si>
  <si>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</si>
  <si>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</si>
  <si>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</si>
  <si>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</si>
  <si>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</si>
  <si>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</si>
  <si>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</si>
  <si>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</si>
  <si>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</si>
  <si>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</si>
  <si>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</si>
  <si>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</si>
  <si>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</si>
  <si>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</si>
  <si>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Correspondiente al mes de Septiembre 2011</t>
  </si>
  <si>
    <r>
      <t>Correspondiente al mes de Septiembre del</t>
    </r>
    <r>
      <rPr>
        <b/>
        <u/>
        <sz val="14"/>
        <rFont val="Arial"/>
        <family val="2"/>
      </rPr>
      <t xml:space="preserve"> 2011</t>
    </r>
  </si>
  <si>
    <t>MARIA ESTHER CABRERA MUES</t>
  </si>
  <si>
    <t>ASISTENTE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</si>
</sst>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B1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1" si="0">SUM(E14:I14)</f>
        <v>38588.300000000003</v>
      </c>
      <c r="K14" s="3">
        <f t="shared" ref="K14:K21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A23" s="5" t="s">
        <v>60</v>
      </c>
      <c r="B23" s="5" t="s">
        <v>61</v>
      </c>
      <c r="C23" s="5" t="s">
        <v>22</v>
      </c>
      <c r="D23" s="3">
        <v>30000</v>
      </c>
      <c r="E23" s="3">
        <v>861</v>
      </c>
      <c r="F23" s="3">
        <v>0</v>
      </c>
      <c r="G23" s="3">
        <v>912</v>
      </c>
      <c r="H23" s="3">
        <v>25</v>
      </c>
      <c r="I23" s="3">
        <v>0</v>
      </c>
      <c r="J23" s="3">
        <f t="shared" ref="J23:J24" si="2">SUM(E23:I23)</f>
        <v>1798</v>
      </c>
      <c r="K23" s="3">
        <f t="shared" ref="K23:K24" si="3">D23-J23</f>
        <v>28202</v>
      </c>
    </row>
    <row r="24" spans="1:11" x14ac:dyDescent="0.25">
      <c r="A24" s="5" t="s">
        <v>62</v>
      </c>
      <c r="B24" s="5" t="s">
        <v>63</v>
      </c>
      <c r="C24" s="5" t="s">
        <v>22</v>
      </c>
      <c r="D24" s="3">
        <v>30000</v>
      </c>
      <c r="E24" s="3">
        <v>861</v>
      </c>
      <c r="F24" s="3">
        <v>0</v>
      </c>
      <c r="G24" s="3">
        <v>912</v>
      </c>
      <c r="H24" s="3">
        <v>25</v>
      </c>
      <c r="I24" s="3">
        <v>0</v>
      </c>
      <c r="J24" s="3">
        <f t="shared" si="2"/>
        <v>1798</v>
      </c>
      <c r="K24" s="3">
        <f t="shared" si="3"/>
        <v>28202</v>
      </c>
    </row>
    <row r="25" spans="1:11" x14ac:dyDescent="0.25">
      <c r="B25" s="10" t="s">
        <v>25</v>
      </c>
      <c r="C25" s="10"/>
      <c r="D25" s="6">
        <f t="shared" ref="D25:K25" si="4">SUM(D14:D24)</f>
        <v>715481</v>
      </c>
      <c r="E25" s="6">
        <f t="shared" si="4"/>
        <v>19864.439999999999</v>
      </c>
      <c r="F25" s="6">
        <f t="shared" si="4"/>
        <v>90591.37</v>
      </c>
      <c r="G25" s="6">
        <f t="shared" si="4"/>
        <v>14226.310000000001</v>
      </c>
      <c r="H25" s="6">
        <f t="shared" si="4"/>
        <v>275</v>
      </c>
      <c r="I25" s="6">
        <f t="shared" si="4"/>
        <v>0</v>
      </c>
      <c r="J25" s="6">
        <f t="shared" si="4"/>
        <v>124957.11999999998</v>
      </c>
      <c r="K25" s="6">
        <f t="shared" si="4"/>
        <v>590523.88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64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B20" s="11" t="s">
        <v>12</v>
      </c>
      <c r="C20" s="12"/>
      <c r="D20" s="4">
        <f t="shared" ref="D20:I20" si="3">SUM(D14:D19)</f>
        <v>57381</v>
      </c>
      <c r="E20" s="4">
        <f t="shared" si="3"/>
        <v>0</v>
      </c>
      <c r="F20" s="4">
        <f t="shared" si="3"/>
        <v>5738.1</v>
      </c>
      <c r="G20" s="4">
        <f t="shared" si="3"/>
        <v>0</v>
      </c>
      <c r="H20" s="4">
        <f t="shared" si="3"/>
        <v>5738.1</v>
      </c>
      <c r="I20" s="4">
        <f t="shared" si="3"/>
        <v>51642.9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zoomScaleNormal="100" workbookViewId="0">
      <selection activeCell="A19" sqref="A19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50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64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51</v>
      </c>
      <c r="B14" s="5" t="s">
        <v>52</v>
      </c>
      <c r="C14" s="5" t="s">
        <v>53</v>
      </c>
      <c r="D14" s="3">
        <v>15000</v>
      </c>
      <c r="E14" s="3">
        <v>0</v>
      </c>
      <c r="F14" s="3">
        <f t="shared" ref="F14:F18" si="0">D14*10%</f>
        <v>1500</v>
      </c>
      <c r="G14" s="3">
        <v>0</v>
      </c>
      <c r="H14" s="3">
        <f t="shared" ref="H14:H17" si="1">SUM(E14:G14)</f>
        <v>1500</v>
      </c>
      <c r="I14" s="3">
        <f t="shared" ref="I14:I17" si="2">D14-H14</f>
        <v>13500</v>
      </c>
    </row>
    <row r="15" spans="1:9" x14ac:dyDescent="0.25">
      <c r="A15" s="5" t="s">
        <v>55</v>
      </c>
      <c r="B15" s="5" t="s">
        <v>54</v>
      </c>
      <c r="C15" s="5" t="s">
        <v>53</v>
      </c>
      <c r="D15" s="3">
        <v>50000</v>
      </c>
      <c r="E15" s="3">
        <v>0</v>
      </c>
      <c r="F15" s="3">
        <f t="shared" si="0"/>
        <v>5000</v>
      </c>
      <c r="G15" s="3">
        <v>0</v>
      </c>
      <c r="H15" s="3">
        <f t="shared" si="1"/>
        <v>5000</v>
      </c>
      <c r="I15" s="3">
        <f t="shared" si="2"/>
        <v>45000</v>
      </c>
    </row>
    <row r="16" spans="1:9" x14ac:dyDescent="0.25">
      <c r="A16" s="5" t="s">
        <v>56</v>
      </c>
      <c r="B16" s="5" t="s">
        <v>57</v>
      </c>
      <c r="C16" s="5" t="s">
        <v>53</v>
      </c>
      <c r="D16" s="3">
        <v>25000</v>
      </c>
      <c r="E16" s="3">
        <v>0</v>
      </c>
      <c r="F16" s="3">
        <f t="shared" si="0"/>
        <v>2500</v>
      </c>
      <c r="G16" s="3">
        <v>0</v>
      </c>
      <c r="H16" s="3">
        <f t="shared" si="1"/>
        <v>2500</v>
      </c>
      <c r="I16" s="3">
        <f t="shared" si="2"/>
        <v>22500</v>
      </c>
    </row>
    <row r="17" spans="1:9" x14ac:dyDescent="0.25">
      <c r="A17" s="5" t="s">
        <v>58</v>
      </c>
      <c r="B17" s="5" t="s">
        <v>59</v>
      </c>
      <c r="C17" s="5" t="s">
        <v>53</v>
      </c>
      <c r="D17" s="3">
        <v>40000</v>
      </c>
      <c r="E17" s="3">
        <v>0</v>
      </c>
      <c r="F17" s="3">
        <f t="shared" si="0"/>
        <v>4000</v>
      </c>
      <c r="G17" s="3">
        <v>0</v>
      </c>
      <c r="H17" s="3">
        <f t="shared" si="1"/>
        <v>4000</v>
      </c>
      <c r="I17" s="3">
        <f t="shared" si="2"/>
        <v>36000</v>
      </c>
    </row>
    <row r="18" spans="1:9" x14ac:dyDescent="0.25">
      <c r="A18" s="5" t="s">
        <v>66</v>
      </c>
      <c r="B18" s="5" t="s">
        <v>67</v>
      </c>
      <c r="C18" s="5" t="s">
        <v>53</v>
      </c>
      <c r="D18" s="3">
        <v>30000</v>
      </c>
      <c r="E18" s="3">
        <v>0</v>
      </c>
      <c r="F18" s="3">
        <f t="shared" ref="F18" si="3">D18*10%</f>
        <v>3000</v>
      </c>
      <c r="G18" s="3">
        <v>0</v>
      </c>
      <c r="H18" s="3">
        <f t="shared" ref="H18" si="4">SUM(E18:G18)</f>
        <v>3000</v>
      </c>
      <c r="I18" s="3">
        <f t="shared" ref="I18" si="5">D18-H18</f>
        <v>27000</v>
      </c>
    </row>
    <row r="19" spans="1:9" x14ac:dyDescent="0.25">
      <c r="B19" s="11" t="s">
        <v>12</v>
      </c>
      <c r="C19" s="12"/>
      <c r="D19" s="4">
        <f t="shared" ref="D19:I19" si="6">SUM(D14:D18)</f>
        <v>160000</v>
      </c>
      <c r="E19" s="4">
        <f t="shared" si="6"/>
        <v>0</v>
      </c>
      <c r="F19" s="4">
        <f t="shared" si="6"/>
        <v>16000</v>
      </c>
      <c r="G19" s="4">
        <f t="shared" si="6"/>
        <v>0</v>
      </c>
      <c r="H19" s="4">
        <f t="shared" si="6"/>
        <v>16000</v>
      </c>
      <c r="I19" s="4">
        <f t="shared" si="6"/>
        <v>144000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2017-12-05T15:18:19Z</dcterms:modified>
</cp:coreProperties>
</file>