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315" documentId="8_{2BDC6155-A855-46D7-92D4-5873FC436194}" xr6:coauthVersionLast="47" xr6:coauthVersionMax="47" xr10:uidLastSave="{C14B351D-B4A8-4EFC-B38A-4C1E97BB666D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6" l="1"/>
  <c r="N16" i="6"/>
  <c r="O16" i="6" s="1"/>
  <c r="N15" i="6"/>
  <c r="O15" i="6" s="1"/>
  <c r="I15" i="6"/>
  <c r="L24" i="6"/>
  <c r="M24" i="6"/>
  <c r="K24" i="6"/>
  <c r="J24" i="6"/>
  <c r="I14" i="6"/>
  <c r="I18" i="6"/>
  <c r="I19" i="6"/>
  <c r="I20" i="6"/>
  <c r="I17" i="6"/>
  <c r="I21" i="6"/>
  <c r="I22" i="6"/>
  <c r="I23" i="6"/>
  <c r="H24" i="6"/>
  <c r="G24" i="6"/>
  <c r="N23" i="6"/>
  <c r="O23" i="6" s="1"/>
  <c r="N14" i="6"/>
  <c r="O14" i="6"/>
  <c r="N18" i="6"/>
  <c r="O18" i="6" s="1"/>
  <c r="N22" i="6"/>
  <c r="O22" i="6" s="1"/>
  <c r="N17" i="6"/>
  <c r="O17" i="6"/>
  <c r="N21" i="6"/>
  <c r="O21" i="6"/>
  <c r="N19" i="6"/>
  <c r="O19" i="6" s="1"/>
  <c r="N20" i="6"/>
  <c r="O20" i="6" s="1"/>
  <c r="I24" i="6" l="1"/>
  <c r="O24" i="6"/>
  <c r="N24" i="6"/>
</calcChain>
</file>

<file path=xl/sharedStrings.xml><?xml version="1.0" encoding="utf-8"?>
<sst xmlns="http://schemas.openxmlformats.org/spreadsheetml/2006/main" count="72" uniqueCount="49">
  <si>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</si>
  <si>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</si>
  <si>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</si>
  <si>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</si>
  <si>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</si>
  <si>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</si>
  <si>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</si>
  <si>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</si>
  <si>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</si>
  <si>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</si>
  <si>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</si>
  <si>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</si>
  <si>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</si>
  <si>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</si>
  <si>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</si>
  <si>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</si>
  <si>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</si>
  <si>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</si>
  <si>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</si>
  <si>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</si>
  <si>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</si>
  <si>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</si>
  <si>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</si>
  <si>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</si>
  <si>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</si>
  <si>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</si>
  <si>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</si>
  <si>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</si>
  <si>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</si>
  <si>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</si>
  <si>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</si>
  <si>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</si>
  <si>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</si>
  <si>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</si>
  <si>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</si>
  <si>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</si>
  <si>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</si>
  <si>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</si>
  <si>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</si>
  <si>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</si>
  <si>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</si>
  <si>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</si>
  <si>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</si>
  <si>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</si>
  <si>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</si>
  <si>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</si>
  <si>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CONCEPTO PAGO SUELDO 000034 - EMPLEADOS TEMPORALES  CORRESPONDIENTE AL MES DE MARZO 2024</t>
  </si>
  <si>
    <t>ENCARGADA DE RECURSOS HUMANOS</t>
  </si>
  <si>
    <t>ANALISTA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</si>
</sst>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topLeftCell="A3" zoomScaleNormal="100" workbookViewId="0">
      <selection activeCell="D15" sqref="D15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2" t="s">
        <v>46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20" si="1">SUM(J14:M14)</f>
        <v>29663.66</v>
      </c>
      <c r="O14" s="7">
        <f t="shared" ref="O14:O20" si="2">G14-N14</f>
        <v>100336.34</v>
      </c>
    </row>
    <row r="15" spans="1:15" ht="30" x14ac:dyDescent="0.25">
      <c r="A15" s="9">
        <v>2</v>
      </c>
      <c r="B15" s="10" t="s">
        <v>43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44</v>
      </c>
      <c r="C16" s="12" t="s">
        <v>45</v>
      </c>
      <c r="D16" s="12" t="s">
        <v>47</v>
      </c>
      <c r="E16" s="15" t="s">
        <v>20</v>
      </c>
      <c r="F16" s="15" t="s">
        <v>26</v>
      </c>
      <c r="G16" s="7">
        <v>130000</v>
      </c>
      <c r="H16" s="7">
        <v>1</v>
      </c>
      <c r="I16" s="7">
        <f t="shared" ref="I16" si="3">SUM(G16:H16)</f>
        <v>130001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7</v>
      </c>
      <c r="B17" s="11" t="s">
        <v>25</v>
      </c>
      <c r="C17" s="12" t="s">
        <v>45</v>
      </c>
      <c r="D17" s="12" t="s">
        <v>48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4</v>
      </c>
      <c r="B18" s="10" t="s">
        <v>16</v>
      </c>
      <c r="C18" s="12" t="s">
        <v>31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5</v>
      </c>
      <c r="B19" s="10" t="s">
        <v>21</v>
      </c>
      <c r="C19" s="12" t="s">
        <v>37</v>
      </c>
      <c r="D19" s="10" t="s">
        <v>38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6</v>
      </c>
      <c r="B20" s="11" t="s">
        <v>17</v>
      </c>
      <c r="C20" s="10" t="s">
        <v>33</v>
      </c>
      <c r="D20" s="10" t="s">
        <v>35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x14ac:dyDescent="0.25">
      <c r="A21" s="9">
        <v>8</v>
      </c>
      <c r="B21" s="6" t="s">
        <v>23</v>
      </c>
      <c r="C21" s="1" t="s">
        <v>31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45" x14ac:dyDescent="0.25">
      <c r="A22" s="9">
        <v>9</v>
      </c>
      <c r="B22" s="6" t="s">
        <v>27</v>
      </c>
      <c r="C22" s="10" t="s">
        <v>34</v>
      </c>
      <c r="D22" s="1" t="s">
        <v>36</v>
      </c>
      <c r="E22" s="9" t="s">
        <v>20</v>
      </c>
      <c r="F22" s="15" t="s">
        <v>26</v>
      </c>
      <c r="G22" s="7">
        <v>110000</v>
      </c>
      <c r="H22" s="7">
        <v>0</v>
      </c>
      <c r="I22" s="7">
        <f t="shared" ref="I22" si="9">SUM(G22:H22)</f>
        <v>110000</v>
      </c>
      <c r="J22" s="7">
        <v>3157</v>
      </c>
      <c r="K22" s="7">
        <v>14457.62</v>
      </c>
      <c r="L22" s="7">
        <v>3344</v>
      </c>
      <c r="M22" s="7">
        <v>25</v>
      </c>
      <c r="N22" s="7">
        <f t="shared" ref="N22" si="10">SUM(J22:M22)</f>
        <v>20983.620000000003</v>
      </c>
      <c r="O22" s="7">
        <f t="shared" ref="O22" si="11">G22-N22</f>
        <v>89016.38</v>
      </c>
    </row>
    <row r="23" spans="1:15" ht="30" x14ac:dyDescent="0.25">
      <c r="A23" s="9">
        <v>10</v>
      </c>
      <c r="B23" s="6" t="s">
        <v>41</v>
      </c>
      <c r="C23" s="10" t="s">
        <v>34</v>
      </c>
      <c r="D23" s="10" t="s">
        <v>42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12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3">SUM(J23:M23)</f>
        <v>13625.49</v>
      </c>
      <c r="O23" s="7">
        <f t="shared" ref="O23" si="14">G23-N23</f>
        <v>71374.509999999995</v>
      </c>
    </row>
    <row r="24" spans="1:15" x14ac:dyDescent="0.25">
      <c r="D24" s="18" t="s">
        <v>6</v>
      </c>
      <c r="E24" s="19"/>
      <c r="F24" s="19"/>
      <c r="G24" s="13">
        <f t="shared" ref="G24:O24" si="15">SUM(G14:G23)</f>
        <v>1040000</v>
      </c>
      <c r="H24" s="14">
        <f t="shared" si="15"/>
        <v>1</v>
      </c>
      <c r="I24" s="14">
        <f t="shared" si="15"/>
        <v>1040001</v>
      </c>
      <c r="J24" s="14">
        <f t="shared" si="15"/>
        <v>29848</v>
      </c>
      <c r="K24" s="14">
        <f t="shared" si="15"/>
        <v>130353.67999999998</v>
      </c>
      <c r="L24" s="14">
        <f t="shared" si="15"/>
        <v>31616</v>
      </c>
      <c r="M24" s="14">
        <f t="shared" si="15"/>
        <v>4759</v>
      </c>
      <c r="N24" s="14">
        <f t="shared" si="15"/>
        <v>196576.67999999996</v>
      </c>
      <c r="O24" s="14">
        <f t="shared" si="15"/>
        <v>843423.32000000007</v>
      </c>
    </row>
  </sheetData>
  <mergeCells count="13">
    <mergeCell ref="A1:O1"/>
    <mergeCell ref="A2:O2"/>
    <mergeCell ref="A3:O3"/>
    <mergeCell ref="A4:O4"/>
    <mergeCell ref="A5:O5"/>
    <mergeCell ref="A12:O12"/>
    <mergeCell ref="D24:F24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2024-04-02T17:36:41Z</dcterms:modified>
</cp:coreProperties>
</file>