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nio/"/>
    </mc:Choice>
  </mc:AlternateContent>
  <xr:revisionPtr revIDLastSave="346" documentId="8_{2BDC6155-A855-46D7-92D4-5873FC436194}" xr6:coauthVersionLast="47" xr6:coauthVersionMax="47" xr10:uidLastSave="{A80A2506-059F-4B52-A131-FA019A76B0F0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O21" i="6" s="1"/>
  <c r="I21" i="6"/>
  <c r="I16" i="6"/>
  <c r="N16" i="6"/>
  <c r="O16" i="6" s="1"/>
  <c r="N15" i="6"/>
  <c r="O15" i="6" s="1"/>
  <c r="I15" i="6"/>
  <c r="L25" i="6"/>
  <c r="M25" i="6"/>
  <c r="K25" i="6"/>
  <c r="J25" i="6"/>
  <c r="I14" i="6"/>
  <c r="I18" i="6"/>
  <c r="I19" i="6"/>
  <c r="I20" i="6"/>
  <c r="I17" i="6"/>
  <c r="I22" i="6"/>
  <c r="I23" i="6"/>
  <c r="I24" i="6"/>
  <c r="H25" i="6"/>
  <c r="G25" i="6"/>
  <c r="N24" i="6"/>
  <c r="O24" i="6" s="1"/>
  <c r="N14" i="6"/>
  <c r="O14" i="6" s="1"/>
  <c r="N18" i="6"/>
  <c r="O18" i="6" s="1"/>
  <c r="N23" i="6"/>
  <c r="O23" i="6" s="1"/>
  <c r="N17" i="6"/>
  <c r="O17" i="6"/>
  <c r="N22" i="6"/>
  <c r="O22" i="6"/>
  <c r="N19" i="6"/>
  <c r="O19" i="6" s="1"/>
  <c r="N20" i="6"/>
  <c r="O20" i="6" s="1"/>
  <c r="I25" i="6" l="1"/>
  <c r="O25" i="6"/>
  <c r="N25" i="6"/>
</calcChain>
</file>

<file path=xl/sharedStrings.xml><?xml version="1.0" encoding="utf-8"?>
<sst xmlns="http://schemas.openxmlformats.org/spreadsheetml/2006/main" count="77" uniqueCount="52">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</sst>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5"/>
  <sheetViews>
    <sheetView tabSelected="1" topLeftCell="A3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51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1" si="0">SUM(G14:H14)</f>
        <v>130000</v>
      </c>
      <c r="J14" s="7">
        <v>3731</v>
      </c>
      <c r="K14" s="7">
        <v>19162.12</v>
      </c>
      <c r="L14" s="7">
        <v>3952</v>
      </c>
      <c r="M14" s="7">
        <v>3153.76</v>
      </c>
      <c r="N14" s="7">
        <f t="shared" ref="N14:N21" si="1">SUM(J14:M14)</f>
        <v>29998.879999999997</v>
      </c>
      <c r="O14" s="7">
        <f t="shared" ref="O14:O21" si="2">G14-N14</f>
        <v>100001.12</v>
      </c>
    </row>
    <row r="15" spans="1:15" ht="30" x14ac:dyDescent="0.25">
      <c r="A15" s="9">
        <v>2</v>
      </c>
      <c r="B15" s="10" t="s">
        <v>43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44</v>
      </c>
      <c r="C16" s="12" t="s">
        <v>45</v>
      </c>
      <c r="D16" s="12" t="s">
        <v>46</v>
      </c>
      <c r="E16" s="15" t="s">
        <v>20</v>
      </c>
      <c r="F16" s="15" t="s">
        <v>26</v>
      </c>
      <c r="G16" s="7">
        <v>130000</v>
      </c>
      <c r="H16" s="7">
        <v>0</v>
      </c>
      <c r="I16" s="7">
        <f t="shared" ref="I16" si="3">SUM(G16:H16)</f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4</v>
      </c>
      <c r="B17" s="11" t="s">
        <v>25</v>
      </c>
      <c r="C17" s="12" t="s">
        <v>45</v>
      </c>
      <c r="D17" s="12" t="s">
        <v>47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5</v>
      </c>
      <c r="B18" s="10" t="s">
        <v>16</v>
      </c>
      <c r="C18" s="12" t="s">
        <v>31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6</v>
      </c>
      <c r="B19" s="10" t="s">
        <v>21</v>
      </c>
      <c r="C19" s="12" t="s">
        <v>37</v>
      </c>
      <c r="D19" s="10" t="s">
        <v>38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7</v>
      </c>
      <c r="B20" s="11" t="s">
        <v>17</v>
      </c>
      <c r="C20" s="10" t="s">
        <v>33</v>
      </c>
      <c r="D20" s="10" t="s">
        <v>35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ht="30" x14ac:dyDescent="0.25">
      <c r="A21" s="9">
        <v>8</v>
      </c>
      <c r="B21" s="11" t="s">
        <v>48</v>
      </c>
      <c r="C21" s="10" t="s">
        <v>49</v>
      </c>
      <c r="D21" s="10" t="s">
        <v>50</v>
      </c>
      <c r="E21" s="15" t="s">
        <v>20</v>
      </c>
      <c r="F21" s="15" t="s">
        <v>26</v>
      </c>
      <c r="G21" s="7">
        <v>85000</v>
      </c>
      <c r="H21" s="7">
        <v>0</v>
      </c>
      <c r="I21" s="7">
        <f t="shared" si="0"/>
        <v>85000</v>
      </c>
      <c r="J21" s="7">
        <v>2439.5</v>
      </c>
      <c r="K21" s="7">
        <v>8576.99</v>
      </c>
      <c r="L21" s="7">
        <v>2584</v>
      </c>
      <c r="M21" s="7">
        <v>25</v>
      </c>
      <c r="N21" s="7">
        <f t="shared" si="1"/>
        <v>13625.49</v>
      </c>
      <c r="O21" s="7">
        <f t="shared" si="2"/>
        <v>71374.509999999995</v>
      </c>
    </row>
    <row r="22" spans="1:15" x14ac:dyDescent="0.25">
      <c r="A22" s="9">
        <v>9</v>
      </c>
      <c r="B22" s="6" t="s">
        <v>23</v>
      </c>
      <c r="C22" s="1" t="s">
        <v>31</v>
      </c>
      <c r="D22" s="6" t="s">
        <v>24</v>
      </c>
      <c r="E22" s="9" t="s">
        <v>19</v>
      </c>
      <c r="F22" s="15" t="s">
        <v>26</v>
      </c>
      <c r="G22" s="7">
        <v>90000</v>
      </c>
      <c r="H22" s="7">
        <v>0</v>
      </c>
      <c r="I22" s="7">
        <f t="shared" ref="I22" si="6">SUM(G22:H22)</f>
        <v>90000</v>
      </c>
      <c r="J22" s="7">
        <v>2583</v>
      </c>
      <c r="K22" s="7">
        <v>9753.1200000000008</v>
      </c>
      <c r="L22" s="7">
        <v>2736</v>
      </c>
      <c r="M22" s="7">
        <v>25</v>
      </c>
      <c r="N22" s="7">
        <f t="shared" ref="N22" si="7">SUM(J22:M22)</f>
        <v>15097.12</v>
      </c>
      <c r="O22" s="7">
        <f t="shared" ref="O22" si="8">G22-N22</f>
        <v>74902.880000000005</v>
      </c>
    </row>
    <row r="23" spans="1:15" ht="45" x14ac:dyDescent="0.25">
      <c r="A23" s="9">
        <v>10</v>
      </c>
      <c r="B23" s="6" t="s">
        <v>27</v>
      </c>
      <c r="C23" s="10" t="s">
        <v>34</v>
      </c>
      <c r="D23" s="1" t="s">
        <v>36</v>
      </c>
      <c r="E23" s="9" t="s">
        <v>20</v>
      </c>
      <c r="F23" s="15" t="s">
        <v>26</v>
      </c>
      <c r="G23" s="7">
        <v>110000</v>
      </c>
      <c r="H23" s="7">
        <v>0</v>
      </c>
      <c r="I23" s="7">
        <f t="shared" ref="I23" si="9">SUM(G23:H23)</f>
        <v>110000</v>
      </c>
      <c r="J23" s="7">
        <v>3157</v>
      </c>
      <c r="K23" s="7">
        <v>14457.62</v>
      </c>
      <c r="L23" s="7">
        <v>3344</v>
      </c>
      <c r="M23" s="7">
        <v>25</v>
      </c>
      <c r="N23" s="7">
        <f t="shared" ref="N23" si="10">SUM(J23:M23)</f>
        <v>20983.620000000003</v>
      </c>
      <c r="O23" s="7">
        <f t="shared" ref="O23" si="11">G23-N23</f>
        <v>89016.38</v>
      </c>
    </row>
    <row r="24" spans="1:15" ht="30" x14ac:dyDescent="0.25">
      <c r="A24" s="9">
        <v>11</v>
      </c>
      <c r="B24" s="6" t="s">
        <v>41</v>
      </c>
      <c r="C24" s="10" t="s">
        <v>34</v>
      </c>
      <c r="D24" s="10" t="s">
        <v>42</v>
      </c>
      <c r="E24" s="9" t="s">
        <v>20</v>
      </c>
      <c r="F24" s="15" t="s">
        <v>26</v>
      </c>
      <c r="G24" s="7">
        <v>85000</v>
      </c>
      <c r="H24" s="7">
        <v>0</v>
      </c>
      <c r="I24" s="7">
        <f t="shared" ref="I24" si="12">SUM(G24:H24)</f>
        <v>85000</v>
      </c>
      <c r="J24" s="7">
        <v>2439.5</v>
      </c>
      <c r="K24" s="7">
        <v>8576.99</v>
      </c>
      <c r="L24" s="7">
        <v>2584</v>
      </c>
      <c r="M24" s="7">
        <v>25</v>
      </c>
      <c r="N24" s="7">
        <f t="shared" ref="N24" si="13">SUM(J24:M24)</f>
        <v>13625.49</v>
      </c>
      <c r="O24" s="7">
        <f t="shared" ref="O24" si="14">G24-N24</f>
        <v>71374.509999999995</v>
      </c>
    </row>
    <row r="25" spans="1:15" x14ac:dyDescent="0.25">
      <c r="D25" s="21" t="s">
        <v>6</v>
      </c>
      <c r="E25" s="22"/>
      <c r="F25" s="22"/>
      <c r="G25" s="13">
        <f t="shared" ref="G25:O25" si="15">SUM(G14:G24)</f>
        <v>1125000</v>
      </c>
      <c r="H25" s="14">
        <f t="shared" si="15"/>
        <v>0</v>
      </c>
      <c r="I25" s="14">
        <f t="shared" si="15"/>
        <v>1125000</v>
      </c>
      <c r="J25" s="14">
        <f t="shared" si="15"/>
        <v>32287.5</v>
      </c>
      <c r="K25" s="14">
        <f t="shared" si="15"/>
        <v>138930.66999999998</v>
      </c>
      <c r="L25" s="14">
        <f t="shared" si="15"/>
        <v>34200</v>
      </c>
      <c r="M25" s="14">
        <f t="shared" si="15"/>
        <v>5119.22</v>
      </c>
      <c r="N25" s="14">
        <f t="shared" si="15"/>
        <v>210537.38999999996</v>
      </c>
      <c r="O25" s="14">
        <f t="shared" si="15"/>
        <v>914462.6100000001</v>
      </c>
    </row>
  </sheetData>
  <mergeCells count="13">
    <mergeCell ref="A12:O12"/>
    <mergeCell ref="D25:F25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2024-07-08T17:35:46Z</dcterms:modified>
</cp:coreProperties>
</file>