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288" documentId="8_{EC3152F7-6D22-4FDB-BBFE-F3E7EF742EE5}" xr6:coauthVersionLast="47" xr6:coauthVersionMax="47" xr10:uidLastSave="{4A210E3A-E311-468B-930A-1AF283EBBB3E}"/>
  <bookViews>
    <workbookView xWindow="-120" yWindow="-120" windowWidth="29040" windowHeight="15720" xr2:uid="{784E5D24-0E0A-4A1C-AEDB-8C414D77F257}"/>
  </bookViews>
  <sheets>
    <sheet name="EJECUCION MARZO" sheetId="5" r:id="rId1"/>
  </sheets>
  <definedNames>
    <definedName name="_xlnm.Print_Area" localSheetId="0">'EJECUCION MARZO'!$C$1:$R$88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5" l="1"/>
  <c r="R24" i="5"/>
  <c r="R23" i="5"/>
  <c r="R22" i="5"/>
  <c r="R21" i="5"/>
  <c r="R20" i="5"/>
  <c r="R19" i="5"/>
  <c r="R18" i="5"/>
  <c r="R17" i="5"/>
  <c r="R15" i="5"/>
  <c r="R14" i="5"/>
  <c r="R13" i="5"/>
  <c r="R12" i="5"/>
  <c r="R11" i="5"/>
  <c r="E16" i="5" l="1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R81" i="5" s="1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5" i="5" s="1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K67" i="5"/>
  <c r="J67" i="5"/>
  <c r="I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R53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5" i="5"/>
  <c r="R34" i="5"/>
  <c r="R33" i="5"/>
  <c r="R32" i="5"/>
  <c r="R30" i="5"/>
  <c r="R29" i="5"/>
  <c r="R28" i="5"/>
  <c r="R27" i="5"/>
  <c r="Q26" i="5"/>
  <c r="P26" i="5"/>
  <c r="O26" i="5"/>
  <c r="N26" i="5"/>
  <c r="M26" i="5"/>
  <c r="L26" i="5"/>
  <c r="K26" i="5"/>
  <c r="J26" i="5"/>
  <c r="I26" i="5"/>
  <c r="H26" i="5"/>
  <c r="G26" i="5"/>
  <c r="E26" i="5"/>
  <c r="R25" i="5"/>
  <c r="Q16" i="5"/>
  <c r="P16" i="5"/>
  <c r="O16" i="5"/>
  <c r="N16" i="5"/>
  <c r="M16" i="5"/>
  <c r="L16" i="5"/>
  <c r="L83" i="5" s="1"/>
  <c r="K16" i="5"/>
  <c r="J16" i="5"/>
  <c r="I16" i="5"/>
  <c r="H16" i="5"/>
  <c r="G16" i="5"/>
  <c r="Q10" i="5"/>
  <c r="P10" i="5"/>
  <c r="O10" i="5"/>
  <c r="N10" i="5"/>
  <c r="N83" i="5" s="1"/>
  <c r="M10" i="5"/>
  <c r="M83" i="5" s="1"/>
  <c r="L10" i="5"/>
  <c r="K10" i="5"/>
  <c r="K83" i="5" s="1"/>
  <c r="J10" i="5"/>
  <c r="J83" i="5" s="1"/>
  <c r="I10" i="5"/>
  <c r="I83" i="5" s="1"/>
  <c r="H10" i="5"/>
  <c r="G10" i="5"/>
  <c r="H83" i="5" l="1"/>
  <c r="R16" i="5"/>
  <c r="R10" i="5"/>
  <c r="R52" i="5"/>
  <c r="R36" i="5"/>
  <c r="G83" i="5"/>
  <c r="R26" i="5"/>
  <c r="R62" i="5"/>
  <c r="E83" i="5"/>
  <c r="R83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<sst xmlns="http://schemas.openxmlformats.org/spreadsheetml/2006/main" count="101" uniqueCount="101">
  <si>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</si>
  <si>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</si>
  <si>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</si>
  <si>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</si>
  <si>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</si>
  <si>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</si>
  <si>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</si>
  <si>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</si>
  <si>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</si>
  <si>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</si>
  <si>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</si>
  <si>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</si>
  <si>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</si>
  <si>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</si>
  <si>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</si>
  <si>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</si>
  <si>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</si>
  <si>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</si>
  <si>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</si>
  <si>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</si>
  <si>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</si>
  <si>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</si>
  <si>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</si>
  <si>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</si>
  <si>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</si>
  <si>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</si>
  <si>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</si>
  <si>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</si>
  <si>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</si>
  <si>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</si>
  <si>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</si>
  <si>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</si>
  <si>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</si>
  <si>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</si>
  <si>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</si>
  <si>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</si>
  <si>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</si>
  <si>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</si>
  <si>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</si>
  <si>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</si>
  <si>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</si>
  <si>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</si>
  <si>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</si>
  <si>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</si>
  <si>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</si>
  <si>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</si>
  <si>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</si>
  <si>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</si>
  <si>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</si>
  <si>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</si>
  <si>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</si>
  <si>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</si>
  <si>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</si>
  <si>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</si>
  <si>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</si>
  <si>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</si>
  <si>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</si>
  <si>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</si>
  <si>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</si>
  <si>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</si>
  <si>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</si>
  <si>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</si>
  <si>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</si>
  <si>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</si>
  <si>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</si>
  <si>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</si>
  <si>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</si>
  <si>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</si>
  <si>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</si>
  <si>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</si>
  <si>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</si>
  <si>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</si>
  <si>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</si>
  <si>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</si>
  <si>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</si>
  <si>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</si>
  <si>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</si>
  <si>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</si>
  <si>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</si>
  <si>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</si>
  <si>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</si>
  <si>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</si>
  <si>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</si>
  <si>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</si>
  <si>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</si>
  <si>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</si>
  <si>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</si>
  <si>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</si>
  <si>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</si>
  <si>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</si>
  <si>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</si>
  <si>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</si>
  <si>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</si>
  <si>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</si>
  <si>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</si>
  <si>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</si>
  <si>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</si>
  <si>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</si>
  <si>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</si>
  <si>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Jimmy C. García Saviñón   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</si>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</sst>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134472</xdr:colOff>
      <xdr:row>0</xdr:row>
      <xdr:rowOff>348908</xdr:rowOff>
    </xdr:from>
    <xdr:to>
      <xdr:col>17</xdr:col>
      <xdr:colOff>358587</xdr:colOff>
      <xdr:row>3</xdr:row>
      <xdr:rowOff>182882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6448" y="348908"/>
          <a:ext cx="1308845" cy="658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649942</xdr:colOff>
      <xdr:row>1</xdr:row>
      <xdr:rowOff>31379</xdr:rowOff>
    </xdr:from>
    <xdr:to>
      <xdr:col>2</xdr:col>
      <xdr:colOff>1288677</xdr:colOff>
      <xdr:row>3</xdr:row>
      <xdr:rowOff>170701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730" y="389967"/>
          <a:ext cx="638735" cy="605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88"/>
  <sheetViews>
    <sheetView showGridLines="0" tabSelected="1" topLeftCell="A59" zoomScale="85" zoomScaleNormal="85" zoomScaleSheetLayoutView="55" workbookViewId="0">
      <selection activeCell="E85" sqref="E85:G85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1.7109375" customWidth="1"/>
    <col min="7" max="7" width="13.140625" customWidth="1"/>
    <col min="8" max="8" width="15.7109375" customWidth="1"/>
    <col min="9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8" t="s">
        <v>92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3:19" ht="21" customHeight="1" x14ac:dyDescent="0.25">
      <c r="C2" s="40" t="s">
        <v>93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3:19" ht="15.75" x14ac:dyDescent="0.25">
      <c r="C3" s="42">
        <v>2025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9" ht="15.75" customHeight="1" x14ac:dyDescent="0.25">
      <c r="C4" s="44" t="s">
        <v>91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3:19" ht="15.75" customHeight="1" x14ac:dyDescent="0.25">
      <c r="C5" s="45" t="s">
        <v>76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3:19" ht="25.5" customHeight="1" x14ac:dyDescent="0.25">
      <c r="C7" s="26" t="s">
        <v>66</v>
      </c>
      <c r="D7" s="27"/>
      <c r="E7" s="32" t="s">
        <v>90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28"/>
      <c r="D8" s="29"/>
      <c r="E8" s="30" t="s">
        <v>78</v>
      </c>
      <c r="F8" s="31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1">
        <f>SUM(E11:E15)</f>
        <v>3087444.12</v>
      </c>
      <c r="F10" s="21"/>
      <c r="G10" s="14">
        <f t="shared" ref="G10:P10" si="0">SUM(G11:G15)</f>
        <v>3087444.12</v>
      </c>
      <c r="H10" s="14">
        <f t="shared" si="0"/>
        <v>3087444.12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9262332.3599999994</v>
      </c>
    </row>
    <row r="11" spans="3:19" x14ac:dyDescent="0.25">
      <c r="C11" s="5" t="s">
        <v>2</v>
      </c>
      <c r="D11" s="6"/>
      <c r="E11" s="11">
        <v>2357000</v>
      </c>
      <c r="F11" s="22"/>
      <c r="G11" s="11">
        <v>2357000</v>
      </c>
      <c r="H11" s="11">
        <v>2357000</v>
      </c>
      <c r="I11" s="11"/>
      <c r="J11" s="11"/>
      <c r="K11" s="11"/>
      <c r="L11" s="11"/>
      <c r="M11" s="11"/>
      <c r="N11" s="11"/>
      <c r="O11" s="11"/>
      <c r="P11" s="11"/>
      <c r="Q11" s="11"/>
      <c r="R11" s="6">
        <f>SUM(E11:Q11)</f>
        <v>7071000</v>
      </c>
    </row>
    <row r="12" spans="3:19" x14ac:dyDescent="0.25">
      <c r="C12" s="5" t="s">
        <v>3</v>
      </c>
      <c r="D12" s="6"/>
      <c r="E12" s="11">
        <v>380500</v>
      </c>
      <c r="F12" s="22"/>
      <c r="G12" s="12">
        <v>380500</v>
      </c>
      <c r="H12" s="11">
        <v>380500</v>
      </c>
      <c r="I12" s="11"/>
      <c r="J12" s="11"/>
      <c r="K12" s="11"/>
      <c r="L12" s="11"/>
      <c r="M12" s="11"/>
      <c r="N12" s="11"/>
      <c r="O12" s="11"/>
      <c r="P12" s="11"/>
      <c r="Q12" s="11"/>
      <c r="R12" s="6">
        <f>SUM(E12:Q12)</f>
        <v>1141500</v>
      </c>
    </row>
    <row r="13" spans="3:19" x14ac:dyDescent="0.25">
      <c r="C13" s="5" t="s">
        <v>4</v>
      </c>
      <c r="D13" s="6"/>
      <c r="E13" s="11">
        <v>349944.12</v>
      </c>
      <c r="F13" s="22"/>
      <c r="G13" s="11">
        <v>349944.12</v>
      </c>
      <c r="H13" s="11"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6">
        <f>SUM(E13:Q13)</f>
        <v>699888.24</v>
      </c>
      <c r="S13" s="10"/>
    </row>
    <row r="14" spans="3:19" x14ac:dyDescent="0.25">
      <c r="C14" s="5" t="s">
        <v>5</v>
      </c>
      <c r="D14" s="6"/>
      <c r="E14" s="11">
        <v>0</v>
      </c>
      <c r="F14" s="22"/>
      <c r="G14" s="11">
        <v>0</v>
      </c>
      <c r="H14" s="11"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0</v>
      </c>
      <c r="F15" s="22"/>
      <c r="G15" s="11">
        <v>0</v>
      </c>
      <c r="H15" s="11">
        <v>349944.12</v>
      </c>
      <c r="I15" s="11"/>
      <c r="J15" s="11"/>
      <c r="K15" s="11"/>
      <c r="L15" s="11"/>
      <c r="M15" s="11"/>
      <c r="N15" s="11"/>
      <c r="O15" s="11"/>
      <c r="P15" s="11"/>
      <c r="Q15" s="11"/>
      <c r="R15" s="6">
        <f>SUM(E15:Q15)</f>
        <v>349944.12</v>
      </c>
    </row>
    <row r="16" spans="3:19" x14ac:dyDescent="0.25">
      <c r="C16" s="3" t="s">
        <v>7</v>
      </c>
      <c r="D16" s="4"/>
      <c r="E16" s="23">
        <f>SUM(E17:E25)</f>
        <v>470520.1</v>
      </c>
      <c r="F16" s="23"/>
      <c r="G16" s="14">
        <f t="shared" ref="G16:P16" si="1">SUM(G17:G25)</f>
        <v>4374093.41</v>
      </c>
      <c r="H16" s="14">
        <f t="shared" si="1"/>
        <v>1936980.1199999999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6781593.6300000008</v>
      </c>
    </row>
    <row r="17" spans="3:19" x14ac:dyDescent="0.25">
      <c r="C17" s="5" t="s">
        <v>8</v>
      </c>
      <c r="D17" s="6"/>
      <c r="E17" s="11">
        <v>178955.27</v>
      </c>
      <c r="F17" s="22"/>
      <c r="G17" s="11">
        <v>165557.84</v>
      </c>
      <c r="H17" s="11">
        <v>190143.58</v>
      </c>
      <c r="I17" s="11"/>
      <c r="J17" s="11"/>
      <c r="K17" s="11"/>
      <c r="L17" s="11"/>
      <c r="M17" s="11"/>
      <c r="N17" s="11"/>
      <c r="O17" s="11"/>
      <c r="P17" s="11"/>
      <c r="Q17" s="11"/>
      <c r="R17" s="6">
        <f t="shared" ref="R17:R24" si="2">SUM(E17:Q17)</f>
        <v>534656.68999999994</v>
      </c>
    </row>
    <row r="18" spans="3:19" x14ac:dyDescent="0.25">
      <c r="C18" s="5" t="s">
        <v>9</v>
      </c>
      <c r="D18" s="6"/>
      <c r="E18" s="11">
        <v>0</v>
      </c>
      <c r="F18" s="22"/>
      <c r="G18" s="11">
        <v>50000</v>
      </c>
      <c r="H18" s="11">
        <v>25000</v>
      </c>
      <c r="I18" s="11"/>
      <c r="J18" s="11"/>
      <c r="K18" s="11"/>
      <c r="L18" s="11"/>
      <c r="M18" s="11"/>
      <c r="N18" s="11"/>
      <c r="O18" s="11"/>
      <c r="P18" s="11"/>
      <c r="Q18" s="11"/>
      <c r="R18" s="6">
        <f t="shared" si="2"/>
        <v>75000</v>
      </c>
    </row>
    <row r="19" spans="3:19" x14ac:dyDescent="0.25">
      <c r="C19" s="5" t="s">
        <v>10</v>
      </c>
      <c r="D19" s="6"/>
      <c r="E19" s="11">
        <v>0</v>
      </c>
      <c r="F19" s="22"/>
      <c r="G19" s="11">
        <v>125535</v>
      </c>
      <c r="H19" s="11">
        <v>167250</v>
      </c>
      <c r="I19" s="11"/>
      <c r="J19" s="11"/>
      <c r="K19" s="11"/>
      <c r="L19" s="11"/>
      <c r="M19" s="11"/>
      <c r="N19" s="11"/>
      <c r="O19" s="11"/>
      <c r="P19" s="11"/>
      <c r="Q19" s="11"/>
      <c r="R19" s="6">
        <f t="shared" si="2"/>
        <v>292785</v>
      </c>
    </row>
    <row r="20" spans="3:19" x14ac:dyDescent="0.25">
      <c r="C20" s="5" t="s">
        <v>11</v>
      </c>
      <c r="D20" s="6"/>
      <c r="E20" s="11">
        <v>0</v>
      </c>
      <c r="F20" s="22"/>
      <c r="G20" s="11">
        <v>49336.34</v>
      </c>
      <c r="H20" s="11"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6">
        <f t="shared" si="2"/>
        <v>49336.34</v>
      </c>
    </row>
    <row r="21" spans="3:19" x14ac:dyDescent="0.25">
      <c r="C21" s="5" t="s">
        <v>12</v>
      </c>
      <c r="D21" s="6"/>
      <c r="E21" s="11">
        <v>0</v>
      </c>
      <c r="F21" s="22"/>
      <c r="G21" s="11">
        <v>2786799.48</v>
      </c>
      <c r="H21" s="11">
        <v>775149.47</v>
      </c>
      <c r="I21" s="11"/>
      <c r="J21" s="11"/>
      <c r="K21" s="11"/>
      <c r="L21" s="11"/>
      <c r="M21" s="11"/>
      <c r="N21" s="11"/>
      <c r="O21" s="11"/>
      <c r="P21" s="11"/>
      <c r="Q21" s="11"/>
      <c r="R21" s="6">
        <f t="shared" si="2"/>
        <v>3561948.95</v>
      </c>
    </row>
    <row r="22" spans="3:19" x14ac:dyDescent="0.25">
      <c r="C22" s="5" t="s">
        <v>13</v>
      </c>
      <c r="D22" s="6"/>
      <c r="E22" s="11">
        <v>291564.83</v>
      </c>
      <c r="F22" s="22"/>
      <c r="G22" s="11">
        <v>459038.76</v>
      </c>
      <c r="H22" s="11">
        <v>300195.06</v>
      </c>
      <c r="I22" s="11"/>
      <c r="J22" s="11"/>
      <c r="K22" s="11"/>
      <c r="L22" s="11"/>
      <c r="M22" s="11"/>
      <c r="N22" s="11"/>
      <c r="O22" s="11"/>
      <c r="P22" s="11"/>
      <c r="Q22" s="11"/>
      <c r="R22" s="6">
        <f t="shared" si="2"/>
        <v>1050798.6500000001</v>
      </c>
    </row>
    <row r="23" spans="3:19" ht="31.5" customHeight="1" x14ac:dyDescent="0.25">
      <c r="C23" s="17" t="s">
        <v>14</v>
      </c>
      <c r="D23" s="6"/>
      <c r="E23" s="11">
        <v>0</v>
      </c>
      <c r="F23" s="22"/>
      <c r="G23" s="11">
        <v>41418.199999999997</v>
      </c>
      <c r="H23" s="11"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6">
        <f t="shared" si="2"/>
        <v>41418.199999999997</v>
      </c>
    </row>
    <row r="24" spans="3:19" x14ac:dyDescent="0.25">
      <c r="C24" s="5" t="s">
        <v>15</v>
      </c>
      <c r="D24" s="6"/>
      <c r="E24" s="11">
        <v>0</v>
      </c>
      <c r="F24" s="22"/>
      <c r="G24" s="11">
        <v>696407.79</v>
      </c>
      <c r="H24" s="11">
        <v>479242.01</v>
      </c>
      <c r="I24" s="11"/>
      <c r="J24" s="11"/>
      <c r="K24" s="11"/>
      <c r="L24" s="11"/>
      <c r="M24" s="11"/>
      <c r="N24" s="11"/>
      <c r="O24" s="11"/>
      <c r="P24" s="11"/>
      <c r="Q24" s="11"/>
      <c r="R24" s="6">
        <f t="shared" si="2"/>
        <v>1175649.8</v>
      </c>
    </row>
    <row r="25" spans="3:19" x14ac:dyDescent="0.25">
      <c r="C25" s="5" t="s">
        <v>16</v>
      </c>
      <c r="D25" s="6"/>
      <c r="E25" s="11">
        <v>0</v>
      </c>
      <c r="F25" s="22"/>
      <c r="G25" s="11">
        <v>0</v>
      </c>
      <c r="H25" s="11">
        <v>0</v>
      </c>
      <c r="I25" s="11"/>
      <c r="J25" s="11"/>
      <c r="K25" s="11"/>
      <c r="L25" s="11"/>
      <c r="M25" s="11"/>
      <c r="N25" s="11"/>
      <c r="O25" s="11"/>
      <c r="P25" s="11"/>
      <c r="Q25" s="11"/>
      <c r="R25" s="6">
        <f t="shared" ref="R25" si="3">SUM(E25:Q25)</f>
        <v>0</v>
      </c>
    </row>
    <row r="26" spans="3:19" x14ac:dyDescent="0.25">
      <c r="C26" s="3" t="s">
        <v>17</v>
      </c>
      <c r="D26" s="4"/>
      <c r="E26" s="23">
        <f>SUM(F27:F35)</f>
        <v>0</v>
      </c>
      <c r="F26" s="23"/>
      <c r="G26" s="14">
        <f t="shared" ref="G26:P26" si="4">SUM(G27:G35)</f>
        <v>0</v>
      </c>
      <c r="H26" s="14">
        <f t="shared" si="4"/>
        <v>47147.99</v>
      </c>
      <c r="I26" s="14">
        <f t="shared" si="4"/>
        <v>0</v>
      </c>
      <c r="J26" s="14">
        <f t="shared" si="4"/>
        <v>0</v>
      </c>
      <c r="K26" s="14">
        <f t="shared" si="4"/>
        <v>0</v>
      </c>
      <c r="L26" s="14">
        <f t="shared" si="4"/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 t="shared" si="4"/>
        <v>0</v>
      </c>
      <c r="Q26" s="14">
        <f>SUM(Q27:Q35)</f>
        <v>0</v>
      </c>
      <c r="R26" s="4">
        <f>SUM(R27:R35)</f>
        <v>47147.99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6">
        <f t="shared" ref="R27:R35" si="5">SUM(E27:Q27)</f>
        <v>0</v>
      </c>
    </row>
    <row r="28" spans="3:19" x14ac:dyDescent="0.25">
      <c r="C28" s="5" t="s">
        <v>19</v>
      </c>
      <c r="D28" s="6"/>
      <c r="E28" s="22">
        <v>0</v>
      </c>
      <c r="F28" s="22"/>
      <c r="G28" s="11">
        <v>0</v>
      </c>
      <c r="H28" s="11"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6">
        <f t="shared" si="5"/>
        <v>0</v>
      </c>
    </row>
    <row r="29" spans="3:19" x14ac:dyDescent="0.25">
      <c r="C29" s="5" t="s">
        <v>20</v>
      </c>
      <c r="D29" s="6"/>
      <c r="E29" s="22">
        <v>0</v>
      </c>
      <c r="F29" s="22"/>
      <c r="G29" s="11">
        <v>0</v>
      </c>
      <c r="H29" s="11"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6">
        <f t="shared" si="5"/>
        <v>0</v>
      </c>
    </row>
    <row r="30" spans="3:19" x14ac:dyDescent="0.25">
      <c r="C30" s="5" t="s">
        <v>21</v>
      </c>
      <c r="D30" s="6"/>
      <c r="E30" s="22">
        <v>0</v>
      </c>
      <c r="F30" s="22"/>
      <c r="G30" s="11">
        <v>0</v>
      </c>
      <c r="H30" s="11"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6">
        <f t="shared" si="5"/>
        <v>0</v>
      </c>
    </row>
    <row r="31" spans="3:19" x14ac:dyDescent="0.25">
      <c r="C31" s="5" t="s">
        <v>22</v>
      </c>
      <c r="D31" s="6"/>
      <c r="E31" s="22">
        <v>0</v>
      </c>
      <c r="F31" s="22"/>
      <c r="G31" s="11">
        <v>0</v>
      </c>
      <c r="H31" s="11">
        <v>47147.99</v>
      </c>
      <c r="I31" s="11"/>
      <c r="J31" s="11"/>
      <c r="K31" s="11"/>
      <c r="L31" s="11"/>
      <c r="M31" s="11"/>
      <c r="N31" s="11"/>
      <c r="O31" s="11"/>
      <c r="P31" s="11"/>
      <c r="Q31" s="11"/>
      <c r="R31" s="6">
        <f>SUM(E31:Q31)</f>
        <v>47147.99</v>
      </c>
    </row>
    <row r="32" spans="3:19" x14ac:dyDescent="0.25">
      <c r="C32" s="5" t="s">
        <v>23</v>
      </c>
      <c r="D32" s="6"/>
      <c r="E32" s="22">
        <v>0</v>
      </c>
      <c r="F32" s="22"/>
      <c r="G32" s="11">
        <v>0</v>
      </c>
      <c r="H32" s="11"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6">
        <f t="shared" si="5"/>
        <v>0</v>
      </c>
    </row>
    <row r="33" spans="3:18" x14ac:dyDescent="0.25">
      <c r="C33" s="5" t="s">
        <v>24</v>
      </c>
      <c r="D33" s="6"/>
      <c r="E33" s="22">
        <v>0</v>
      </c>
      <c r="F33" s="22"/>
      <c r="G33" s="11">
        <v>0</v>
      </c>
      <c r="H33" s="11"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6">
        <f t="shared" si="5"/>
        <v>0</v>
      </c>
    </row>
    <row r="34" spans="3:18" ht="30" x14ac:dyDescent="0.25">
      <c r="C34" s="17" t="s">
        <v>25</v>
      </c>
      <c r="D34" s="6"/>
      <c r="E34" s="22">
        <v>0</v>
      </c>
      <c r="F34" s="22"/>
      <c r="G34" s="11">
        <v>0</v>
      </c>
      <c r="H34" s="11"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6">
        <f t="shared" si="5"/>
        <v>0</v>
      </c>
    </row>
    <row r="35" spans="3:18" x14ac:dyDescent="0.25">
      <c r="C35" s="5" t="s">
        <v>26</v>
      </c>
      <c r="D35" s="6"/>
      <c r="E35" s="22">
        <v>0</v>
      </c>
      <c r="F35" s="22"/>
      <c r="G35" s="11">
        <v>0</v>
      </c>
      <c r="H35" s="11"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6">
        <f t="shared" si="5"/>
        <v>0</v>
      </c>
    </row>
    <row r="36" spans="3:18" x14ac:dyDescent="0.25">
      <c r="C36" s="3" t="s">
        <v>27</v>
      </c>
      <c r="D36" s="4"/>
      <c r="E36" s="23">
        <f>SUM(F37:F44)</f>
        <v>0</v>
      </c>
      <c r="F36" s="23"/>
      <c r="G36" s="14">
        <f>SUM(G37:G44)</f>
        <v>2451930.23</v>
      </c>
      <c r="H36" s="14">
        <f t="shared" ref="H36:Q36" si="6">SUM(H37:H44)</f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4">
        <f t="shared" si="6"/>
        <v>0</v>
      </c>
      <c r="O36" s="14">
        <f t="shared" si="6"/>
        <v>0</v>
      </c>
      <c r="P36" s="14">
        <f t="shared" si="6"/>
        <v>0</v>
      </c>
      <c r="Q36" s="14">
        <f t="shared" si="6"/>
        <v>0</v>
      </c>
      <c r="R36" s="4">
        <f>SUM(R37:R44)</f>
        <v>2451930.23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ref="R39:R44" si="7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7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7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7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2451930.23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7"/>
        <v>2451930.23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7"/>
        <v>0</v>
      </c>
    </row>
    <row r="45" spans="3:18" x14ac:dyDescent="0.25">
      <c r="C45" s="3" t="s">
        <v>36</v>
      </c>
      <c r="D45" s="4"/>
      <c r="E45" s="23">
        <f>SUM(F46:F51)</f>
        <v>0</v>
      </c>
      <c r="F45" s="23"/>
      <c r="G45" s="14">
        <f t="shared" ref="G45:Q45" si="8">SUM(G46:G51)</f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  <c r="M45" s="14">
        <f t="shared" si="8"/>
        <v>0</v>
      </c>
      <c r="N45" s="14">
        <f t="shared" si="8"/>
        <v>0</v>
      </c>
      <c r="O45" s="14">
        <f t="shared" si="8"/>
        <v>0</v>
      </c>
      <c r="P45" s="14">
        <f t="shared" si="8"/>
        <v>0</v>
      </c>
      <c r="Q45" s="14">
        <f t="shared" si="8"/>
        <v>0</v>
      </c>
      <c r="R45" s="4">
        <f t="shared" ref="R45" si="9">SUM(D45:Q45)</f>
        <v>0</v>
      </c>
    </row>
    <row r="46" spans="3:18" x14ac:dyDescent="0.25">
      <c r="C46" s="5" t="s">
        <v>37</v>
      </c>
      <c r="D46" s="6"/>
      <c r="E46" s="22">
        <v>0</v>
      </c>
      <c r="F46" s="2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10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10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10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10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10"/>
        <v>0</v>
      </c>
    </row>
    <row r="52" spans="3:18" x14ac:dyDescent="0.25">
      <c r="C52" s="3" t="s">
        <v>43</v>
      </c>
      <c r="D52" s="4"/>
      <c r="E52" s="23">
        <f>SUM(F53:F61)</f>
        <v>0</v>
      </c>
      <c r="F52" s="23"/>
      <c r="G52" s="14">
        <f t="shared" ref="G52:Q52" si="11">SUM(G53:G61)</f>
        <v>0</v>
      </c>
      <c r="H52" s="14">
        <f t="shared" si="11"/>
        <v>80000</v>
      </c>
      <c r="I52" s="14">
        <f t="shared" si="11"/>
        <v>0</v>
      </c>
      <c r="J52" s="14">
        <f t="shared" si="11"/>
        <v>0</v>
      </c>
      <c r="K52" s="14">
        <f t="shared" si="11"/>
        <v>0</v>
      </c>
      <c r="L52" s="14">
        <f>SUM(L53:L61)</f>
        <v>0</v>
      </c>
      <c r="M52" s="14">
        <f t="shared" si="11"/>
        <v>0</v>
      </c>
      <c r="N52" s="14">
        <f t="shared" si="11"/>
        <v>0</v>
      </c>
      <c r="O52" s="14">
        <f t="shared" si="11"/>
        <v>0</v>
      </c>
      <c r="P52" s="14">
        <f t="shared" si="11"/>
        <v>0</v>
      </c>
      <c r="Q52" s="14">
        <f t="shared" si="11"/>
        <v>0</v>
      </c>
      <c r="R52" s="4">
        <f>SUM(R53:R61)</f>
        <v>80000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80000</v>
      </c>
      <c r="I53" s="11"/>
      <c r="J53" s="11"/>
      <c r="K53" s="11"/>
      <c r="L53" s="11"/>
      <c r="M53" s="11"/>
      <c r="N53" s="11"/>
      <c r="O53" s="11"/>
      <c r="P53" s="11"/>
      <c r="Q53" s="11"/>
      <c r="R53" s="6">
        <f t="shared" ref="R53:R61" si="12">SUM(F53:Q53)</f>
        <v>80000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6">
        <f t="shared" si="12"/>
        <v>0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6">
        <f t="shared" si="12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6">
        <f t="shared" si="12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6">
        <f t="shared" si="12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6">
        <f t="shared" si="12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6">
        <f t="shared" si="12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6">
        <f t="shared" si="12"/>
        <v>0</v>
      </c>
    </row>
    <row r="62" spans="3:18" x14ac:dyDescent="0.25">
      <c r="C62" s="3" t="s">
        <v>53</v>
      </c>
      <c r="D62" s="4"/>
      <c r="E62" s="23">
        <f>SUM(F63:F66)</f>
        <v>0</v>
      </c>
      <c r="F62" s="23"/>
      <c r="G62" s="14">
        <f t="shared" ref="G62:Q62" si="13">SUM(G63:G66)</f>
        <v>0</v>
      </c>
      <c r="H62" s="14">
        <f t="shared" si="13"/>
        <v>0</v>
      </c>
      <c r="I62" s="14">
        <f t="shared" si="13"/>
        <v>0</v>
      </c>
      <c r="J62" s="14">
        <f t="shared" si="13"/>
        <v>0</v>
      </c>
      <c r="K62" s="14">
        <f t="shared" si="13"/>
        <v>0</v>
      </c>
      <c r="L62" s="14">
        <f t="shared" si="13"/>
        <v>0</v>
      </c>
      <c r="M62" s="14">
        <f t="shared" si="13"/>
        <v>0</v>
      </c>
      <c r="N62" s="14">
        <f t="shared" si="13"/>
        <v>0</v>
      </c>
      <c r="O62" s="14">
        <f t="shared" si="13"/>
        <v>0</v>
      </c>
      <c r="P62" s="14">
        <f t="shared" si="13"/>
        <v>0</v>
      </c>
      <c r="Q62" s="14">
        <f t="shared" si="13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6">
        <f t="shared" ref="R63:R74" si="14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6">
        <f t="shared" si="14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6">
        <f t="shared" si="14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6">
        <f t="shared" si="14"/>
        <v>0</v>
      </c>
    </row>
    <row r="67" spans="3:18" x14ac:dyDescent="0.25">
      <c r="C67" s="3" t="s">
        <v>58</v>
      </c>
      <c r="D67" s="4"/>
      <c r="E67" s="23">
        <f>SUM(F68:F69)</f>
        <v>0</v>
      </c>
      <c r="F67" s="23"/>
      <c r="G67" s="14">
        <f t="shared" ref="G67:Q67" si="15">SUM(G68:G69)</f>
        <v>0</v>
      </c>
      <c r="H67" s="14">
        <v>0</v>
      </c>
      <c r="I67" s="14">
        <f t="shared" si="15"/>
        <v>0</v>
      </c>
      <c r="J67" s="14">
        <f t="shared" si="15"/>
        <v>0</v>
      </c>
      <c r="K67" s="14">
        <f t="shared" si="15"/>
        <v>0</v>
      </c>
      <c r="L67" s="14">
        <f t="shared" si="15"/>
        <v>0</v>
      </c>
      <c r="M67" s="14">
        <f t="shared" si="15"/>
        <v>0</v>
      </c>
      <c r="N67" s="14">
        <f t="shared" si="15"/>
        <v>0</v>
      </c>
      <c r="O67" s="14">
        <f t="shared" si="15"/>
        <v>0</v>
      </c>
      <c r="P67" s="14">
        <f t="shared" si="15"/>
        <v>0</v>
      </c>
      <c r="Q67" s="14">
        <f t="shared" si="15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4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4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6">SUM(G71:G73)</f>
        <v>0</v>
      </c>
      <c r="H70" s="14">
        <f t="shared" si="16"/>
        <v>0</v>
      </c>
      <c r="I70" s="14">
        <f t="shared" si="16"/>
        <v>0</v>
      </c>
      <c r="J70" s="14">
        <f t="shared" si="16"/>
        <v>0</v>
      </c>
      <c r="K70" s="14">
        <f t="shared" si="16"/>
        <v>0</v>
      </c>
      <c r="L70" s="14">
        <f t="shared" si="16"/>
        <v>0</v>
      </c>
      <c r="M70" s="14">
        <f t="shared" si="16"/>
        <v>0</v>
      </c>
      <c r="N70" s="14">
        <f t="shared" si="16"/>
        <v>0</v>
      </c>
      <c r="O70" s="14">
        <f t="shared" si="16"/>
        <v>0</v>
      </c>
      <c r="P70" s="14">
        <f t="shared" si="16"/>
        <v>0</v>
      </c>
      <c r="Q70" s="14">
        <f t="shared" si="16"/>
        <v>0</v>
      </c>
      <c r="R70" s="6">
        <f t="shared" si="14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4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4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4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4"/>
        <v>0</v>
      </c>
    </row>
    <row r="75" spans="3:18" x14ac:dyDescent="0.25">
      <c r="C75" s="3" t="s">
        <v>68</v>
      </c>
      <c r="D75" s="14"/>
      <c r="E75" s="21">
        <f>SUM(F76:F77)</f>
        <v>0</v>
      </c>
      <c r="F75" s="21"/>
      <c r="G75" s="14">
        <f t="shared" ref="G75:Q75" si="17">SUM(G76:G77)</f>
        <v>0</v>
      </c>
      <c r="H75" s="14">
        <f t="shared" si="17"/>
        <v>0</v>
      </c>
      <c r="I75" s="14">
        <f t="shared" si="17"/>
        <v>0</v>
      </c>
      <c r="J75" s="14">
        <f t="shared" si="17"/>
        <v>0</v>
      </c>
      <c r="K75" s="14">
        <f t="shared" si="17"/>
        <v>0</v>
      </c>
      <c r="L75" s="14">
        <f t="shared" si="17"/>
        <v>0</v>
      </c>
      <c r="M75" s="14">
        <f t="shared" si="17"/>
        <v>0</v>
      </c>
      <c r="N75" s="14">
        <f t="shared" si="17"/>
        <v>0</v>
      </c>
      <c r="O75" s="14">
        <f t="shared" si="17"/>
        <v>0</v>
      </c>
      <c r="P75" s="14">
        <f t="shared" si="17"/>
        <v>0</v>
      </c>
      <c r="Q75" s="14">
        <f t="shared" si="17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3">
        <f>SUM(F79:F80)</f>
        <v>0</v>
      </c>
      <c r="F78" s="23"/>
      <c r="G78" s="14">
        <f t="shared" ref="G78:Q78" si="18">SUM(G79:G80)</f>
        <v>0</v>
      </c>
      <c r="H78" s="14">
        <f t="shared" si="18"/>
        <v>0</v>
      </c>
      <c r="I78" s="14">
        <f t="shared" si="18"/>
        <v>0</v>
      </c>
      <c r="J78" s="14">
        <f t="shared" si="18"/>
        <v>0</v>
      </c>
      <c r="K78" s="14">
        <f t="shared" si="18"/>
        <v>0</v>
      </c>
      <c r="L78" s="14">
        <f t="shared" si="18"/>
        <v>0</v>
      </c>
      <c r="M78" s="14">
        <f t="shared" si="18"/>
        <v>0</v>
      </c>
      <c r="N78" s="14">
        <f t="shared" si="18"/>
        <v>0</v>
      </c>
      <c r="O78" s="14">
        <f t="shared" si="18"/>
        <v>0</v>
      </c>
      <c r="P78" s="14">
        <f t="shared" si="18"/>
        <v>0</v>
      </c>
      <c r="Q78" s="14">
        <f t="shared" si="18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3">
        <f>+F82</f>
        <v>0</v>
      </c>
      <c r="F81" s="23"/>
      <c r="G81" s="14">
        <f t="shared" ref="G81:Q81" si="19">+G82</f>
        <v>0</v>
      </c>
      <c r="H81" s="14">
        <f t="shared" si="19"/>
        <v>0</v>
      </c>
      <c r="I81" s="14">
        <f t="shared" si="19"/>
        <v>0</v>
      </c>
      <c r="J81" s="14">
        <f>+J82</f>
        <v>0</v>
      </c>
      <c r="K81" s="14">
        <f t="shared" si="19"/>
        <v>0</v>
      </c>
      <c r="L81" s="14">
        <f t="shared" si="19"/>
        <v>0</v>
      </c>
      <c r="M81" s="14">
        <f t="shared" si="19"/>
        <v>0</v>
      </c>
      <c r="N81" s="14">
        <f t="shared" si="19"/>
        <v>0</v>
      </c>
      <c r="O81" s="14">
        <f t="shared" si="19"/>
        <v>0</v>
      </c>
      <c r="P81" s="14">
        <f t="shared" si="19"/>
        <v>0</v>
      </c>
      <c r="Q81" s="14">
        <f t="shared" si="19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4">
        <f>+E10+E16+E26+E36+E45+E52+E62+E67+F70+E75+E78+E81</f>
        <v>3557964.22</v>
      </c>
      <c r="F83" s="24"/>
      <c r="G83" s="15">
        <f t="shared" ref="G83:P83" si="20">+G10+G16+G26+G36+G45+G52+G62+G67+G70+G75+G78+G81</f>
        <v>9913467.7599999998</v>
      </c>
      <c r="H83" s="15">
        <f t="shared" si="20"/>
        <v>5151572.2300000004</v>
      </c>
      <c r="I83" s="15">
        <f t="shared" si="20"/>
        <v>0</v>
      </c>
      <c r="J83" s="15">
        <f t="shared" si="20"/>
        <v>0</v>
      </c>
      <c r="K83" s="15">
        <f t="shared" si="20"/>
        <v>0</v>
      </c>
      <c r="L83" s="15">
        <f t="shared" si="20"/>
        <v>0</v>
      </c>
      <c r="M83" s="15">
        <f t="shared" si="20"/>
        <v>0</v>
      </c>
      <c r="N83" s="15">
        <f t="shared" si="20"/>
        <v>0</v>
      </c>
      <c r="O83" s="15">
        <f t="shared" si="20"/>
        <v>0</v>
      </c>
      <c r="P83" s="15">
        <f t="shared" si="20"/>
        <v>0</v>
      </c>
      <c r="Q83" s="15">
        <f>+Q10+Q16+Q26+Q36+Q45+Q52+Q62+Q67+Q70+Q75+Q78+Q81</f>
        <v>0</v>
      </c>
      <c r="R83" s="15">
        <f>+R10+R16+R26+R36+R45+R52+R62+R67+R70+R75+R78+R81</f>
        <v>18623004.210000001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19" t="s">
        <v>97</v>
      </c>
      <c r="D85" s="16"/>
      <c r="E85" s="35" t="s">
        <v>99</v>
      </c>
      <c r="F85" s="36"/>
      <c r="G85" s="36"/>
    </row>
    <row r="86" spans="3:18" ht="61.5" thickBot="1" x14ac:dyDescent="0.3">
      <c r="C86" s="20" t="s">
        <v>98</v>
      </c>
      <c r="E86" s="37" t="s">
        <v>100</v>
      </c>
      <c r="F86" s="37"/>
      <c r="G86" s="37"/>
    </row>
    <row r="87" spans="3:18" ht="18.75" x14ac:dyDescent="0.3">
      <c r="C87" s="25" t="s">
        <v>94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95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E85:G85"/>
    <mergeCell ref="E86:G86"/>
  </mergeCells>
  <printOptions horizontalCentered="1"/>
  <pageMargins left="0" right="0" top="0.25" bottom="0.75" header="0.31496062992126" footer="0.31496062992126"/>
  <pageSetup paperSize="5" scale="63" orientation="portrait" r:id="rId1"/>
  <rowBreaks count="1" manualBreakCount="1">
    <brk id="44" min="2" max="17" man="1"/>
  </rowBreaks>
  <ignoredErrors>
    <ignoredError sqref="R26" formula="1"/>
    <ignoredError sqref="R37:R44 R47:R51 R53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MARZO</vt:lpstr>
      <vt:lpstr>'EJECUCION MARZO'!Print_Area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2025-04-08T14:51:47Z</cp:lastPrinted>
  <dcterms:created xsi:type="dcterms:W3CDTF">2021-07-29T18:58:50Z</dcterms:created>
  <dcterms:modified xsi:type="dcterms:W3CDTF">2025-04-08T14:58:46Z</dcterms:modified>
</cp:coreProperties>
</file>