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Agosto/"/>
    </mc:Choice>
  </mc:AlternateContent>
  <xr:revisionPtr revIDLastSave="128" documentId="8_{09F7FCC2-A86C-482D-A436-18A5206DF8C8}" xr6:coauthVersionLast="47" xr6:coauthVersionMax="47" xr10:uidLastSave="{F200F3A5-0A74-42D6-9D0A-5B5C74D4C324}"/>
  <bookViews>
    <workbookView xWindow="-289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6" l="1"/>
  <c r="O15" i="6"/>
  <c r="I14" i="6"/>
  <c r="I15" i="6"/>
  <c r="N14" i="6"/>
  <c r="O14" i="6" s="1"/>
  <c r="O16" i="6" s="1"/>
  <c r="M16" i="6"/>
  <c r="L16" i="6"/>
  <c r="K16" i="6"/>
  <c r="J16" i="6"/>
  <c r="H16" i="6"/>
  <c r="G16" i="6"/>
  <c r="I16" i="6"/>
  <c r="N16" i="6"/>
</calcChain>
</file>

<file path=xl/sharedStrings.xml><?xml version="1.0" encoding="utf-8"?>
<sst xmlns="http://schemas.openxmlformats.org/spreadsheetml/2006/main" count="41" uniqueCount="40">
  <si>
    <t>NOMBRE</t>
  </si>
  <si>
    <t>AFP</t>
  </si>
  <si>
    <t>ISR</t>
  </si>
  <si>
    <t>SFS</t>
  </si>
  <si>
    <t>NETO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</si>
  <si>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</si>
  <si>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</si>
  <si>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</si>
  <si>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</si>
  <si>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</si>
  <si>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</si>
  <si>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</si>
  <si>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</si>
  <si>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</si>
  <si>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</si>
  <si>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</si>
  <si>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</si>
  <si>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</si>
  <si>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</si>
  <si>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</si>
  <si>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</si>
  <si>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PERSONAL FIJO</t>
  </si>
  <si>
    <t>NOVY MATA</t>
  </si>
  <si>
    <t>RECEPCIONISTA</t>
  </si>
  <si>
    <t>JOSE LUIS MARRERO MALKUN</t>
  </si>
  <si>
    <t>TECNICO CONTABILIDAD</t>
  </si>
  <si>
    <t>CARRERA ADMINISTRATIVA</t>
  </si>
  <si>
    <t>CATEGORIA</t>
  </si>
  <si>
    <t>DIVISION ADMINISTRATIVA FINANCIERA</t>
  </si>
  <si>
    <t>Preparado por:</t>
  </si>
  <si>
    <t>Revisado por:</t>
  </si>
  <si>
    <t>Aprobado por:</t>
  </si>
  <si>
    <t>Breny Castillo</t>
  </si>
  <si>
    <t>Jimmy C. García Saviñón</t>
  </si>
  <si>
    <t>Técnico Contabilidad</t>
  </si>
  <si>
    <t>Enc. Div. Administrativa y Financiera</t>
  </si>
  <si>
    <t>PRESIDENTE - ANAMAR</t>
  </si>
  <si>
    <t>José Luis Marrero M.</t>
  </si>
  <si>
    <t>Autoridad Nacional de Asuntos Marítimos (ANAMAR)</t>
  </si>
  <si>
    <t>CONCEPTO PAGO SUELDO 150-18 - INTERINATO  CORRESPONDIENTE AL MES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</si>
</sst>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2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16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9.5" x14ac:dyDescent="0.25">
      <c r="A2" s="16" t="s">
        <v>38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5">
      <c r="A3" s="14" t="s">
        <v>16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25">
      <c r="A4" s="14" t="s">
        <v>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6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9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6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15.75" x14ac:dyDescent="0.25">
      <c r="A8" s="13" t="s">
        <v>10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18" customHeight="1" x14ac:dyDescent="0.25">
      <c r="A9" s="14" t="s">
        <v>39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ht="15.75" customHeight="1" x14ac:dyDescent="0.25">
      <c r="A10" s="5"/>
      <c r="B10" s="15"/>
      <c r="C10" s="1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2" t="s">
        <v>20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4" t="s">
        <v>6</v>
      </c>
      <c r="B13" s="4" t="s">
        <v>0</v>
      </c>
      <c r="C13" s="1" t="s">
        <v>7</v>
      </c>
      <c r="D13" s="1" t="s">
        <v>8</v>
      </c>
      <c r="E13" s="1" t="s">
        <v>17</v>
      </c>
      <c r="F13" s="1" t="s">
        <v>27</v>
      </c>
      <c r="G13" s="4" t="s">
        <v>11</v>
      </c>
      <c r="H13" s="4" t="s">
        <v>12</v>
      </c>
      <c r="I13" s="4" t="s">
        <v>13</v>
      </c>
      <c r="J13" s="4" t="s">
        <v>1</v>
      </c>
      <c r="K13" s="4" t="s">
        <v>2</v>
      </c>
      <c r="L13" s="4" t="s">
        <v>3</v>
      </c>
      <c r="M13" s="4" t="s">
        <v>14</v>
      </c>
      <c r="N13" s="4" t="s">
        <v>15</v>
      </c>
      <c r="O13" s="4" t="s">
        <v>4</v>
      </c>
    </row>
    <row r="14" spans="1:15" ht="45" x14ac:dyDescent="0.25">
      <c r="A14" s="6">
        <v>1</v>
      </c>
      <c r="B14" s="9" t="s">
        <v>22</v>
      </c>
      <c r="C14" s="9" t="s">
        <v>23</v>
      </c>
      <c r="D14" s="9" t="s">
        <v>28</v>
      </c>
      <c r="E14" s="9" t="s">
        <v>19</v>
      </c>
      <c r="F14" s="9" t="s">
        <v>21</v>
      </c>
      <c r="G14" s="10">
        <v>15000</v>
      </c>
      <c r="H14" s="10">
        <v>0</v>
      </c>
      <c r="I14" s="10">
        <f t="shared" ref="I14:I15" si="0">G14+H14</f>
        <v>15000</v>
      </c>
      <c r="J14" s="10">
        <v>430.5</v>
      </c>
      <c r="K14" s="10">
        <v>2117.02</v>
      </c>
      <c r="L14" s="10">
        <v>456</v>
      </c>
      <c r="M14" s="10">
        <v>0</v>
      </c>
      <c r="N14" s="10">
        <f t="shared" ref="N14" si="1">SUM(J14:M14)</f>
        <v>3003.52</v>
      </c>
      <c r="O14" s="10">
        <f t="shared" ref="O14:O15" si="2">G14-N14</f>
        <v>11996.48</v>
      </c>
    </row>
    <row r="15" spans="1:15" ht="45" x14ac:dyDescent="0.25">
      <c r="A15" s="6">
        <v>2</v>
      </c>
      <c r="B15" s="9" t="s">
        <v>24</v>
      </c>
      <c r="C15" s="9" t="s">
        <v>25</v>
      </c>
      <c r="D15" s="9" t="s">
        <v>28</v>
      </c>
      <c r="E15" s="9" t="s">
        <v>18</v>
      </c>
      <c r="F15" s="9" t="s">
        <v>26</v>
      </c>
      <c r="G15" s="10">
        <v>39000</v>
      </c>
      <c r="H15" s="10">
        <v>0</v>
      </c>
      <c r="I15" s="10">
        <f t="shared" si="0"/>
        <v>39000</v>
      </c>
      <c r="J15" s="10">
        <v>1119.3</v>
      </c>
      <c r="K15" s="10">
        <v>7381.62</v>
      </c>
      <c r="L15" s="10">
        <v>1185.5999999999999</v>
      </c>
      <c r="M15" s="10">
        <v>0</v>
      </c>
      <c r="N15" s="10">
        <f>SUM(J15:M15)</f>
        <v>9686.52</v>
      </c>
      <c r="O15" s="10">
        <f t="shared" si="2"/>
        <v>29313.48</v>
      </c>
    </row>
    <row r="16" spans="1:15" x14ac:dyDescent="0.25">
      <c r="D16" s="19" t="s">
        <v>5</v>
      </c>
      <c r="E16" s="20"/>
      <c r="F16" s="20"/>
      <c r="G16" s="7">
        <f t="shared" ref="G16:O16" si="3">SUM(G14:G15)</f>
        <v>54000</v>
      </c>
      <c r="H16" s="8">
        <f t="shared" si="3"/>
        <v>0</v>
      </c>
      <c r="I16" s="8">
        <f t="shared" si="3"/>
        <v>54000</v>
      </c>
      <c r="J16" s="8">
        <f t="shared" si="3"/>
        <v>1549.8</v>
      </c>
      <c r="K16" s="8">
        <f t="shared" si="3"/>
        <v>9498.64</v>
      </c>
      <c r="L16" s="8">
        <f t="shared" si="3"/>
        <v>1641.6</v>
      </c>
      <c r="M16" s="8">
        <f t="shared" si="3"/>
        <v>0</v>
      </c>
      <c r="N16" s="8">
        <f t="shared" si="3"/>
        <v>12690.04</v>
      </c>
      <c r="O16" s="8">
        <f t="shared" si="3"/>
        <v>41309.96</v>
      </c>
    </row>
    <row r="20" spans="2:10" x14ac:dyDescent="0.25">
      <c r="B20" s="3" t="s">
        <v>29</v>
      </c>
      <c r="E20" s="3" t="s">
        <v>30</v>
      </c>
      <c r="I20" s="3" t="s">
        <v>31</v>
      </c>
    </row>
    <row r="21" spans="2:10" x14ac:dyDescent="0.25">
      <c r="B21" s="11" t="s">
        <v>37</v>
      </c>
      <c r="E21" s="17" t="s">
        <v>32</v>
      </c>
      <c r="F21" s="17"/>
      <c r="I21" s="17" t="s">
        <v>33</v>
      </c>
      <c r="J21" s="17"/>
    </row>
    <row r="22" spans="2:10" ht="32.25" customHeight="1" x14ac:dyDescent="0.25">
      <c r="B22" s="2" t="s">
        <v>34</v>
      </c>
      <c r="E22" s="18" t="s">
        <v>35</v>
      </c>
      <c r="F22" s="18"/>
      <c r="I22" s="12" t="s">
        <v>36</v>
      </c>
      <c r="J22" s="12"/>
    </row>
  </sheetData>
  <mergeCells count="17">
    <mergeCell ref="A11:O11"/>
    <mergeCell ref="E21:F21"/>
    <mergeCell ref="E22:F22"/>
    <mergeCell ref="I21:J21"/>
    <mergeCell ref="I22:J22"/>
    <mergeCell ref="A12:O12"/>
    <mergeCell ref="D16:F16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B10:C10"/>
  </mergeCells>
  <phoneticPr fontId="6" type="noConversion"/>
  <pageMargins left="0.25" right="0.25" top="0.75" bottom="0.75" header="0.3" footer="0.3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2025-09-03T13:07:30Z</dcterms:modified>
</cp:coreProperties>
</file>